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งาน อบต.ท่าตลาด (ฝน)\การติดตามประเมินผลแผนปี 68\เล่มติดตามและประเมินผลแผน 68\"/>
    </mc:Choice>
  </mc:AlternateContent>
  <xr:revisionPtr revIDLastSave="0" documentId="13_ncr:1_{5CED74B4-52C0-4C3A-A98A-92AB0AD846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เงินสะสมทั้งหมด" sheetId="16" r:id="rId1"/>
  </sheets>
  <externalReferences>
    <externalReference r:id="rId2"/>
    <externalReference r:id="rId3"/>
  </externalReferences>
  <definedNames>
    <definedName name="Ref">#REF!</definedName>
    <definedName name="TBยกมาCR.">#REF!</definedName>
    <definedName name="TBยกมาDR.">#REF!</definedName>
    <definedName name="ชื่อบัญชี">'[1]From GL'!$B:$B</definedName>
    <definedName name="ยกมาDr.">'[1]From GL'!$C:$C</definedName>
    <definedName name="รหัสบัญชี">'[2]From GL'!$A:$A</definedName>
    <definedName name="ระหว่างวดDr.">'[2]From GL'!$E:$E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8" i="16" l="1"/>
  <c r="N20" i="16"/>
  <c r="N25" i="16"/>
  <c r="N27" i="16"/>
  <c r="N29" i="16"/>
  <c r="N31" i="16"/>
  <c r="N33" i="16"/>
  <c r="N35" i="16"/>
  <c r="N37" i="16"/>
  <c r="N39" i="16"/>
  <c r="N41" i="16"/>
  <c r="N47" i="16"/>
  <c r="N50" i="16"/>
  <c r="N53" i="16"/>
  <c r="N56" i="16"/>
  <c r="N59" i="16"/>
  <c r="N61" i="16"/>
  <c r="N64" i="16"/>
  <c r="N69" i="16"/>
  <c r="N72" i="16"/>
  <c r="N75" i="16"/>
  <c r="N77" i="16"/>
  <c r="N79" i="16"/>
  <c r="N81" i="16"/>
  <c r="N83" i="16"/>
  <c r="N85" i="16"/>
  <c r="N92" i="16"/>
  <c r="N95" i="16"/>
  <c r="N98" i="16"/>
  <c r="N102" i="16"/>
  <c r="N104" i="16"/>
  <c r="N107" i="16"/>
  <c r="N110" i="16"/>
  <c r="N116" i="16"/>
  <c r="N119" i="16"/>
  <c r="N122" i="16"/>
  <c r="N124" i="16"/>
  <c r="N126" i="16"/>
  <c r="N128" i="16"/>
  <c r="N131" i="16"/>
  <c r="N134" i="16"/>
  <c r="N140" i="16"/>
  <c r="N143" i="16"/>
  <c r="N146" i="16"/>
  <c r="N149" i="16"/>
  <c r="N151" i="16"/>
  <c r="N153" i="16"/>
  <c r="N156" i="16"/>
  <c r="N9" i="16"/>
  <c r="N11" i="16"/>
  <c r="N13" i="16"/>
  <c r="N15" i="16"/>
  <c r="N7" i="16"/>
  <c r="K238" i="16"/>
  <c r="N164" i="16"/>
</calcChain>
</file>

<file path=xl/sharedStrings.xml><?xml version="1.0" encoding="utf-8"?>
<sst xmlns="http://schemas.openxmlformats.org/spreadsheetml/2006/main" count="953" uniqueCount="260">
  <si>
    <t>รวม</t>
  </si>
  <si>
    <t>ลำดับ</t>
  </si>
  <si>
    <t>จำนวนเงิน</t>
  </si>
  <si>
    <t>ลงวันที่</t>
  </si>
  <si>
    <t>เบิกจ่ายจนถึง</t>
  </si>
  <si>
    <t>รายละเอียดโครงการ</t>
  </si>
  <si>
    <t>ครั้งที่</t>
  </si>
  <si>
    <t>ประชุมสภา</t>
  </si>
  <si>
    <t>สมัย</t>
  </si>
  <si>
    <t>ที่</t>
  </si>
  <si>
    <t>ประจำปี</t>
  </si>
  <si>
    <t>วาระ</t>
  </si>
  <si>
    <t>แหล่งเงิน</t>
  </si>
  <si>
    <t>วงเงินที่อนุมัติ
(1)</t>
  </si>
  <si>
    <t>ตามสัญญา
(2)</t>
  </si>
  <si>
    <t>คงเหลือ
(1) หรือ (2) - (3)</t>
  </si>
  <si>
    <t>เลขที่สัญญา</t>
  </si>
  <si>
    <t>(กรณีก่อหนี้)</t>
  </si>
  <si>
    <t>รายละเอียดเงินสะสมหรือเงินทุนสำรองเงินสะสมซึ่งยังดำเนินการไม่แล้วเสร็จและจะดำเนินการต่อในปีงบประมาณถัดไป ณ วันที่ 30 กันยายน 2568</t>
  </si>
  <si>
    <t>รายละเอียดการเบิกจ่ายเงินสะสมหรือเงินทุนสำรองเงินสะสม ในปีงบประมาณ 2568</t>
  </si>
  <si>
    <t>วันที่ 30 ก.ย. 68
(3)</t>
  </si>
  <si>
    <t xml:space="preserve"> -</t>
  </si>
  <si>
    <t xml:space="preserve"> 10/2568</t>
  </si>
  <si>
    <t>1 เครื่อง</t>
  </si>
  <si>
    <t>วิสามัญ</t>
  </si>
  <si>
    <t xml:space="preserve"> 26 ธ.ค. 67</t>
  </si>
  <si>
    <t>เงินสะสม</t>
  </si>
  <si>
    <t xml:space="preserve"> 41/2568</t>
  </si>
  <si>
    <t>ซื้อโทรทัศน์แอลอีดี (LED TV) แบบ Smart TV ระดับ</t>
  </si>
  <si>
    <t>ความละเอียดจอภาพ 3840x2160 พิกเซล 43 นิ้ว 1 เครื่อง</t>
  </si>
  <si>
    <t>โครงการป้องกันน้ำท่วมพื้นที่ตำบลท่าตลาด</t>
  </si>
  <si>
    <t>บันทึก ที่ นฐ 71801/</t>
  </si>
  <si>
    <t>1070 ลว. 24 ต.ค. 67</t>
  </si>
  <si>
    <t xml:space="preserve"> 26 เม.ย. 67</t>
  </si>
  <si>
    <t xml:space="preserve"> 17/2567</t>
  </si>
  <si>
    <t>ลว.12 พ.ย. 67</t>
  </si>
  <si>
    <t>โครงการจัดทำป้ายบอกทางป้ายเตือน ป้ายจราจร พร้อม</t>
  </si>
  <si>
    <t>เสาเหล็ก และพร้อมติดตั้ง หมู่ที่ 9</t>
  </si>
  <si>
    <t xml:space="preserve"> 29 มี.ค. 67</t>
  </si>
  <si>
    <t xml:space="preserve"> 3/2567</t>
  </si>
  <si>
    <t xml:space="preserve">  ลว. 3 ธ.ค. 67</t>
  </si>
  <si>
    <t>จัดซื้ออากาศยานไร้คนขับ (โดรน) จำนวน 2 ลำ</t>
  </si>
  <si>
    <t xml:space="preserve"> 5 ส.ค. 68</t>
  </si>
  <si>
    <t>จัดซื้อพร้อมติดตั้งระบบกล้องโทรทัศน์วงจรปิดชนิดเครื่อ</t>
  </si>
  <si>
    <t>ข่ายแบบมุมมองคงที่สำหรับติดตั้งภายนอกอาคาร</t>
  </si>
  <si>
    <t>จัดซื้อลำโพงซาวด์บาร์ (Soundb Bar) จำนวน 1 ชุด</t>
  </si>
  <si>
    <t>ซื้อจอ Interative Board ขนาด 75 นิ้ว จำนวน 1 เครื่อง</t>
  </si>
  <si>
    <t>โครงการปรับปรุงภูมิทัศน์ศูนย์พัฒนาเด็กเล็กพระธรรม</t>
  </si>
  <si>
    <t xml:space="preserve">วชิรานุเคราะห์ หมู่ที่ 2 </t>
  </si>
  <si>
    <t>โครงการก่อสร้างเขื่อนคอนกรีตเสริมเหล็กกันดิน บริเวณ</t>
  </si>
  <si>
    <t>คลองต้นไทรต่อจากเขื่อนเดิม หมู่ที่ 9</t>
  </si>
  <si>
    <t xml:space="preserve">  ซอยร่มเย็น หมู่ที่ 10</t>
  </si>
  <si>
    <t>โครงการก่อสร้างถนนโดยการปูยางแอสฟัลท์ติกคอนกรีต</t>
  </si>
  <si>
    <t xml:space="preserve"> 19 มี.ค. 68</t>
  </si>
  <si>
    <t>คลองพลู หมู่ที่ 4-5</t>
  </si>
  <si>
    <t xml:space="preserve"> 11/2568</t>
  </si>
  <si>
    <t xml:space="preserve"> 13 ส.ค. 68</t>
  </si>
  <si>
    <t>บริเวณสามแยกซอยแสงเพชร หมู่ที่ 2</t>
  </si>
  <si>
    <t xml:space="preserve">โครงการก่อสร้างราวกันตกถนน (GUARD RAIL) </t>
  </si>
  <si>
    <t xml:space="preserve"> 8 เม.ย. 68</t>
  </si>
  <si>
    <t>โครงการวางท่อระบายน้ำคอนกรีตเสริมเหล็กในซอย</t>
  </si>
  <si>
    <t>ฟ็อกแลนด์ หมู่ที่ 7</t>
  </si>
  <si>
    <t>โครงการวางท่อระบายน้ำบริเวณหน้าศาลาประชาคม</t>
  </si>
  <si>
    <t>หมู่ที่ 7</t>
  </si>
  <si>
    <t>โครงการปรับปรุงถนนโดยการปูยางแอสฟัลท์ติกคอน</t>
  </si>
  <si>
    <t>กรีตหมู่บ้านร่มเย็น หมู่ที่ 10</t>
  </si>
  <si>
    <t>กรีตบริเวณซอยกำนันสุรศักดิ์  หมู่ที่ 9</t>
  </si>
  <si>
    <t>กรีตบริเวณซอยแฟลตกัญญา หมู่ที่ 4</t>
  </si>
  <si>
    <t>โครงการวางท่อเมนประปาพร้อมเชื่อมต่อระบบประปา</t>
  </si>
  <si>
    <t>หมู่บ้านบริเวณซอยท่าตลาด 7 หมู่ที่ 6</t>
  </si>
  <si>
    <t>หมู่บ้านบริเวณซอยโรงช้าง  หมู่ที่ 4</t>
  </si>
  <si>
    <t>หมู่บ้านบริเวณหน้าโรงงานไอศครีมเชอรี่กับซอยแฟลต</t>
  </si>
  <si>
    <t>กัญญา หมูที่ 4</t>
  </si>
  <si>
    <t>หมู่บ้านบริเวณบ้านไร่ขิง - พระพรหม หมู่ที่ 4</t>
  </si>
  <si>
    <t>หมู่บ้านบริเวณหมู่บ้านศุภมงคล 1 หมู่ที่ 2</t>
  </si>
  <si>
    <t>หมู่บ้าน หมู่ที่ 3 เริ่มต้นจากบริเวณร้านเค็กมณฑา ถึง</t>
  </si>
  <si>
    <t>บริเวณหมู่บ้านสามพรานเพลส หมู่ที่ 3</t>
  </si>
  <si>
    <t>หมู่บ้านบริเวณซอยท่าตลาด 6 หมู่ที่ 5</t>
  </si>
  <si>
    <t>โครงการวางท่อเมนพร้อมเชื่อมต่อระบบประปาหมู่บ้าน</t>
  </si>
  <si>
    <t>หมู่บ้านบริเวณซอยร่มเย็น หมู่ที่ 10</t>
  </si>
  <si>
    <t>หมู่บ้านบริเวณตลาดใหม่  หมู่ที่ 9</t>
  </si>
  <si>
    <t>หมู่ที่ 5</t>
  </si>
  <si>
    <t>กรีต (ซอยเจซีเรส) หมู่ที่ 6</t>
  </si>
  <si>
    <t>กรีตบริเวณซอยท่าตลาด 3/1 หมู่ที่ 5</t>
  </si>
  <si>
    <t>กรีตพร้อมตีเส้นจราจรซอยบ้านนายณรงค์ ฤกษ์เย็น หมู่ที่ 4</t>
  </si>
  <si>
    <t>โครงการปรับปรุงถนนโดยการปูยางแอสฟัลท์ติกคอนกรีต</t>
  </si>
  <si>
    <t>ซอยสุขสวัสดิ์ หมู่ที่ 4</t>
  </si>
  <si>
    <t>โครงการปรับปรุงถนนโดยการปูยางแอสฟัลท์คอนกรีต</t>
  </si>
  <si>
    <t>บริเวณซอยโรงช้าง หมู่ที่ 4</t>
  </si>
  <si>
    <t>บริเวณตลาดใหม่ หมู่ที่ 9</t>
  </si>
  <si>
    <t xml:space="preserve"> 23 ก.ค. 67</t>
  </si>
  <si>
    <t>โครงการปรับปรุงถนนแอสฟัลท์ติกคอนกรีตพร้อมฝังท่อ</t>
  </si>
  <si>
    <t>ระบายน้ำ และบ่อพักบริเวณซอยแสงเพชร หมู่ที่ 1</t>
  </si>
  <si>
    <t>ทางเข้าศูนย์พัฒนาเด็กเล็กมงคลวัดไร่ขิงอนุเคราะห์ หมู่ที่ 8</t>
  </si>
  <si>
    <t>E2/2568</t>
  </si>
  <si>
    <t xml:space="preserve"> 7 ส.ค. 68</t>
  </si>
  <si>
    <t>สามัญ</t>
  </si>
  <si>
    <t>บริเวณถนนหน้าที่ทำการ อบต.ท่าตลาด หมู่ที่ 6</t>
  </si>
  <si>
    <t>จัดซื้อเครื่องทำน้ำร้อน - น้ำเย็น จำนวน 1 เครื่อง</t>
  </si>
  <si>
    <t xml:space="preserve"> 40/2568</t>
  </si>
  <si>
    <t xml:space="preserve"> 30 ม.ค. 68</t>
  </si>
  <si>
    <t xml:space="preserve"> 42/2568</t>
  </si>
  <si>
    <t>จัดซื้อโทรทัศน์แอลอีดี (LED TV) แบบ Smart TV ขนาด</t>
  </si>
  <si>
    <t>75 นิ้ว จำนวน 4 เครื่อง</t>
  </si>
  <si>
    <t xml:space="preserve"> 1/2568</t>
  </si>
  <si>
    <t xml:space="preserve"> 7 พ.ย. 67</t>
  </si>
  <si>
    <t xml:space="preserve"> 43/2568</t>
  </si>
  <si>
    <t xml:space="preserve"> 21 มิ.ย. 68</t>
  </si>
  <si>
    <t>จัดซื้อเครื่องชงกาแฟพร้อมบดอัดอัติโนมัติ จำวน 1 เครื่อง</t>
  </si>
  <si>
    <t xml:space="preserve"> 52/2568</t>
  </si>
  <si>
    <t>จัดซื้อเครื่องคอมพิวเตอร์สำหรับงานประมวลผล แบบที่ 1</t>
  </si>
  <si>
    <t xml:space="preserve"> 51/2568</t>
  </si>
  <si>
    <t>ค่าซื้อเครื่องพิมพ์ Multifunction แบบฉีดหมึก พร้อมติดตั้ง</t>
  </si>
  <si>
    <t>ถังพิมพ์ (Ink Tank Printer) จำนวน 1 เครื่อง ศูนย์ฯ หมู่ที่ 8</t>
  </si>
  <si>
    <t xml:space="preserve"> 2/2568</t>
  </si>
  <si>
    <t xml:space="preserve"> 21 พ.ย. 67</t>
  </si>
  <si>
    <t>โครงการปรับปรุงภูมิทัศน์ศูนย์พัฒนาเด็กเล็ก หมู่ที่ 8</t>
  </si>
  <si>
    <t xml:space="preserve"> 5/2568</t>
  </si>
  <si>
    <t xml:space="preserve"> 21 ม.ค. 68</t>
  </si>
  <si>
    <t>จัดซื้อท่อสูบน้ำแสตนเลส ขนาดเส้นผ่าศูนย์กลาง 12 นิ้ว</t>
  </si>
  <si>
    <t>พร้อมมอเตอร์ไฟฟ้าและตู้ควบคุม จำนวน 2 ท่อ</t>
  </si>
  <si>
    <t xml:space="preserve"> 2 ธ.ค. 67</t>
  </si>
  <si>
    <t>จัดซื้้อกล้องวงจรปิดแบบไร้สายพร้อมติดตั้ง หมู่ที่ 7</t>
  </si>
  <si>
    <t xml:space="preserve"> 5 ก.พ. 67</t>
  </si>
  <si>
    <t>จัดซื้อเคาน์เตอร์หน้าห้องประชุมสภา จำนวน 3 ตัว</t>
  </si>
  <si>
    <t xml:space="preserve"> 55/2568</t>
  </si>
  <si>
    <t xml:space="preserve"> 24 มิ.ย. 68</t>
  </si>
  <si>
    <t>จัดซื้อตู้เย็น ขยาด 13 คิวบิกฟุต จำนวน 1 ตู้ ศูนย์ฯ หมู่ที่ 2</t>
  </si>
  <si>
    <t xml:space="preserve"> 57/2568</t>
  </si>
  <si>
    <t xml:space="preserve">  7 ก.ค. 68</t>
  </si>
  <si>
    <t>จัดซื้อเครื่องคอมพิวเตอร์โน๊ตบุ๊ค สำหรับงานประมวลผล</t>
  </si>
  <si>
    <t>สำหรับศูนย์พัฒนาเด็กเล็กศูนย์ 3 วัยท่าตลาด หมู่ที่ 10</t>
  </si>
  <si>
    <t>จำนวน 2 เครื่อง</t>
  </si>
  <si>
    <t xml:space="preserve"> 58/2568</t>
  </si>
  <si>
    <t>สำหรับศูนย์พัฒนาเด็กเล็กพระเทพศาสนาภิบาล หมู่ที่  4</t>
  </si>
  <si>
    <t xml:space="preserve"> 56/2568</t>
  </si>
  <si>
    <t>จัดซื้อเครื่องคอมพิวเตอร์ สำหรับงานประมวลผล แบบที่ 1</t>
  </si>
  <si>
    <t>จำนวน 1 เครื่อง</t>
  </si>
  <si>
    <t>เด็กเล็กมงคลวัดไร่ขิงอนุเคราะห์ หมู่ที่  8  จำนวน 1 เครื่อง</t>
  </si>
  <si>
    <t xml:space="preserve"> 54/2568</t>
  </si>
  <si>
    <t>จัดซื้อตู้เหล็กแบบ 2 บาน สำหรับศูนย์พัฒนาเด็กเล็กพระ</t>
  </si>
  <si>
    <t>ธรรมวชิรานุเคราะห์ หมู่ที่ 2 จำนวน 2 ตู้</t>
  </si>
  <si>
    <t xml:space="preserve"> 59/2568</t>
  </si>
  <si>
    <t xml:space="preserve"> 8 ก.ค. 68</t>
  </si>
  <si>
    <t>ถังพิมพ์ (Ink Tank Printer) สำหรับศูนย์พัฒนาเด็กเล็กพระ</t>
  </si>
  <si>
    <t>ธรรมวชิรานุเคราะห์ หมู่ที่ 2 จำนวน 2 เครื่อง</t>
  </si>
  <si>
    <t xml:space="preserve"> 60/2568</t>
  </si>
  <si>
    <t xml:space="preserve"> 7 ก.ค. 68</t>
  </si>
  <si>
    <t>จัดซื้อโทรทัศน์แอลอีดี (LED TV) แบบ Smart TVขนาด</t>
  </si>
  <si>
    <t xml:space="preserve">75 นิ้ว สำหรับศูนย์พัฒนาเด็กเล็กพระธรรมวชิรานุเคราะห์ </t>
  </si>
  <si>
    <t>หมู่ที่ 2</t>
  </si>
  <si>
    <t xml:space="preserve"> 61/2568</t>
  </si>
  <si>
    <t xml:space="preserve"> 28 มิ.ย. 68</t>
  </si>
  <si>
    <t xml:space="preserve">(จอแสดงภาพขนาดไม่น้อยกว่า 19 นิ้ว)  กองศึก จำนวน </t>
  </si>
  <si>
    <t xml:space="preserve">  8/2568</t>
  </si>
  <si>
    <t>จัดซื้อเครื่องปรับอากาศแบบแยกส่วนขนาด 18,000 บีทียู</t>
  </si>
  <si>
    <t>สำหรับศูนย์พัฒนาเด็กเล็กวชิรานุเคราะห์ หมู่ที่ 2 จำนวน</t>
  </si>
  <si>
    <t xml:space="preserve">  63/2568</t>
  </si>
  <si>
    <t>จัดซื้อตู้ลำโพงเอนกประสงค์แบบมีล้อลากพร้อมอุปกรณ์สำ</t>
  </si>
  <si>
    <t>หรับศูนย์พัฒนาเด็กเล็กวชิรานุเคราะห์ หมู่ที่ 2 จำนวน 1 ตู้</t>
  </si>
  <si>
    <t xml:space="preserve"> 97/2568</t>
  </si>
  <si>
    <t>จัดซื้อโต๊ะหมู่บูชา สำหรับศูนย์พัฒนาเด็กเล็กวชิรานุเคราะห์</t>
  </si>
  <si>
    <t>หมู่ที่ 2 จำนวน 1 ชุด</t>
  </si>
  <si>
    <t xml:space="preserve"> 4/2568</t>
  </si>
  <si>
    <t xml:space="preserve"> 24 ม.ค. 68</t>
  </si>
  <si>
    <t>โครงการก่อสร้างถนนคอนกรีตเสริมเหล็กเชื่อมต่อสะพาน</t>
  </si>
  <si>
    <t xml:space="preserve"> 128/2568</t>
  </si>
  <si>
    <t>จัดซื้อเก้าอี้สำนักงานแบบมีล้อ สำหรับศูนย์พัฒนาเด็กเล็ก</t>
  </si>
  <si>
    <t xml:space="preserve"> 73/2568</t>
  </si>
  <si>
    <t>จัดซื้อโต๊ะทำงานสำหรับศูนย์พัฒนาเด็กเล็กพระธรรมวชิรา</t>
  </si>
  <si>
    <t>พระธรรมวชิรานุเคราะห์ หมู่ที่ 2 จำนวน 5 ตัว</t>
  </si>
  <si>
    <t>นุเคราะห์ หมู่ที่ 2 จำนวน 5 ตัว</t>
  </si>
  <si>
    <t xml:space="preserve"> 7/2568</t>
  </si>
  <si>
    <t>จัดซื้อเครื่องปรับอากาศ แบบแยกส่วนขนาด 12,000 บีทียู</t>
  </si>
  <si>
    <t>2 เครื่อง</t>
  </si>
  <si>
    <t>จัดซื้อเครื่องปรับอากาศ แบบแยกส่วนขนาด 36,000 บีทียู</t>
  </si>
  <si>
    <t>จัดซื้อเครื่องปรับอากาศ แบบแยกส่วนขนาด 24,000 บีทียู</t>
  </si>
  <si>
    <t xml:space="preserve"> 9/2568</t>
  </si>
  <si>
    <t xml:space="preserve">  6/2568</t>
  </si>
  <si>
    <t>จัดซื้อเครื่องฟอกอากาศแบบฝังใต้เพดาน หรือแบบติดผนัง</t>
  </si>
  <si>
    <t>ขนาดความเร็วของแรงลมระดับสูง ไม่ต่ำกว่า 1,000 ซีเอฟ</t>
  </si>
  <si>
    <t xml:space="preserve">เอ็ม สำหรับศูนย์พัฒนาเด็กเล็กวชิรานุเคราะห์ หมู่ที่ 2 </t>
  </si>
  <si>
    <t xml:space="preserve"> 62/2568</t>
  </si>
  <si>
    <t>จัดซื้อคอมพิวเตอร์โน๊ตบุ๊ค สำหรับประมวลผล สำหรับ</t>
  </si>
  <si>
    <t>ศูนย์พัฒนาเด็กเล็กวชิรานุเคราะห์ หมู่ที่ 2 จำนวน 2 เครื่อง</t>
  </si>
  <si>
    <t xml:space="preserve"> 67/2568</t>
  </si>
  <si>
    <t>จัดซื้อพัดลมติดผนัง ขนาด 18 นิ้ว พร้อมติดตั้ง สำหรับศูนย์</t>
  </si>
  <si>
    <t xml:space="preserve"> 66/2568</t>
  </si>
  <si>
    <t xml:space="preserve"> 7  ก.ค. 68</t>
  </si>
  <si>
    <t>ถังพิมพ์ (Ink Tank Printer) สำหรับศูนย์พัฒนาเด็กเล็ก</t>
  </si>
  <si>
    <t>ศูนย์ 3 วัยท่าตลาด  หมู่ที่ 10 จำนวน 2 เครื่อง</t>
  </si>
  <si>
    <t>18 เครื่อง</t>
  </si>
  <si>
    <t xml:space="preserve">พัฒนาเด็กเล็กพระเทพศาสนาภิบาล หมู่ที่ 4 จำนวน 18 </t>
  </si>
  <si>
    <t xml:space="preserve"> 68/2568</t>
  </si>
  <si>
    <t xml:space="preserve"> 20 ส.ค. 68</t>
  </si>
  <si>
    <t>สำหรับศูนย์พัฒนาเด็กเล็กพระเทพศาสนภิบาล หมู่ที่  4</t>
  </si>
  <si>
    <t xml:space="preserve"> 14/2568</t>
  </si>
  <si>
    <t>จัดซื้อผ้าม่านและอุปกรณ์พร้อมติดตั้ง สำหรับศูนย์พัฒนา</t>
  </si>
  <si>
    <t>เด็กเล็กพระธรรมวชิรานุเคราะห์ หมู่ที่ 2</t>
  </si>
  <si>
    <t xml:space="preserve"> 87/2568</t>
  </si>
  <si>
    <t xml:space="preserve"> 29 ก.ค. 68</t>
  </si>
  <si>
    <t>จัดซื้อชั้นวางกระเป๋า สำหรับศูนย์พัฒนาเด็กเล็กพระธรรม</t>
  </si>
  <si>
    <t>วชิรานุเคราะห์ หมู่ที่ 2 จำนวน 35 ชุด</t>
  </si>
  <si>
    <t xml:space="preserve">  90/2568</t>
  </si>
  <si>
    <t xml:space="preserve"> 14 ก.ค. 68</t>
  </si>
  <si>
    <t>จัดซื้อตู้เหล็กเก็บเอกสารชั้นบนกระจก ชั้นล่างทึบ สำหรับ</t>
  </si>
  <si>
    <t>ศูนย์พัฒนาเด็กเล็กพระธรรมวชิรานุเคราะห์ หมู่ที่ 2 จำนวน</t>
  </si>
  <si>
    <t>5 ตู้</t>
  </si>
  <si>
    <t xml:space="preserve"> 89/2568</t>
  </si>
  <si>
    <t xml:space="preserve"> E1/2568</t>
  </si>
  <si>
    <t xml:space="preserve"> 6/2568</t>
  </si>
  <si>
    <t xml:space="preserve"> E2/2568</t>
  </si>
  <si>
    <t xml:space="preserve"> 2 ส.ค. 68</t>
  </si>
  <si>
    <t xml:space="preserve"> 65/2568</t>
  </si>
  <si>
    <t>ข้ามคลองยายวรรณ บริเวณปากซอยฟ็อกแลนด์ หมู่ที่ 7</t>
  </si>
  <si>
    <t xml:space="preserve"> 12/2568</t>
  </si>
  <si>
    <t>สำหรับศูนย์พัฒนาเด็กเล็กมงคลวัดไร่ขิงอนุเคราะห์ หมู่ที่ 8</t>
  </si>
  <si>
    <t>จำนวน  1 เครื่อง</t>
  </si>
  <si>
    <t xml:space="preserve"> 13/2568</t>
  </si>
  <si>
    <t xml:space="preserve"> 82/2568</t>
  </si>
  <si>
    <t xml:space="preserve"> 88/2568</t>
  </si>
  <si>
    <t xml:space="preserve"> 8/2568</t>
  </si>
  <si>
    <t xml:space="preserve"> 19 ส.ค. 68</t>
  </si>
  <si>
    <t xml:space="preserve"> E5/2568</t>
  </si>
  <si>
    <t xml:space="preserve">โครงการวางท่อระบายน้ำรูปตัวยู บริเวณหน้าสนามกอล์ฟ </t>
  </si>
  <si>
    <t>จำนวน 3 เมตร หมู่ที่ 5</t>
  </si>
  <si>
    <t xml:space="preserve">โครงการปรับปรุงแท้งค์น้ำ เพิ่มความสูงหอถังขึ้นอีก </t>
  </si>
  <si>
    <t>หมู่ที่ 8 จำนวน 1 เครื่อง</t>
  </si>
  <si>
    <t>สำหรับศูนย์พัฒนาเด็กเล็กมงคลวัดไร่ขิงอนุเคราะห์</t>
  </si>
  <si>
    <t>การบริหารส่วนตำบลท่าตลาด หมู่ที่ 9 จำนวน 1 เครื่อง</t>
  </si>
  <si>
    <t>ถังพิมพ์ (Ink Tank Printer) สำหรับศูนย์พัฒนาเด็กเล็กองค์</t>
  </si>
  <si>
    <t xml:space="preserve">จำนวน 20 ตัว </t>
  </si>
  <si>
    <t xml:space="preserve">พัฒนาเด็กเล็กพระธรรมวชิรานุเคราะห์ หมู่ที่ 2 </t>
  </si>
  <si>
    <t>จำนวน  5 ตู้</t>
  </si>
  <si>
    <t xml:space="preserve">ศูนย์พัฒนาเด็กเล็กมงคลวัดไร่ขิงอนุเคราะห์  หมู่ที่ 8 </t>
  </si>
  <si>
    <t>เล็กพระธรรมวชิรานุเคราะห์ หมู่ที่ 2  จำนวน 1 ชุด</t>
  </si>
  <si>
    <t>จัดซื้อซิงล้างจานสแตนเลส 3 ช่อง สำหรับศูนย์พัฒนาเด็ก</t>
  </si>
  <si>
    <t>เล็กพระธรรมวชิรานุเคราะห์ หมู่ที่ 2  จำนวน 5 ตู้</t>
  </si>
  <si>
    <t>จัดซื้อตู้เก็บเอกสารแบบบานเลื่อน สำหรับศูนย์พัฒนาเด็ก</t>
  </si>
  <si>
    <t xml:space="preserve">บ่อพัก คสล.และทำฝาตะแกรงใหม่ ซอยกิมเหรียญ ผดุงชัย </t>
  </si>
  <si>
    <t>โครงการปรับปรุงถนนแอสฟัลท์ติกคอนกรีตพร้อมทำขอบ</t>
  </si>
  <si>
    <t>ท่าตลาด หมู่ที่ 9  จำนวน  4 เครื่อง</t>
  </si>
  <si>
    <t>สำหรับศูนย์พัฒนาเด็กเล็กองค์การบริหารส่วนตำบล</t>
  </si>
  <si>
    <t>โดยรอบ</t>
  </si>
  <si>
    <t>โครงการปรับปรุงห้องน้ำ อบต.ท่าตลาด และบริเวณ</t>
  </si>
  <si>
    <t>ซอยโรงช้าง หมู่ที่ 6</t>
  </si>
  <si>
    <t xml:space="preserve">หมู่ที่ 6 เริ่มจากรางระบายน้ำเดิมถึงบ่อพักท่าระบายน้ำ </t>
  </si>
  <si>
    <t>หมู่ที่  4 ตามแบบ อบต.ท่าตลาดกำหนด</t>
  </si>
  <si>
    <t xml:space="preserve">พร้อมบ่อพัก ระยะทางยาว 93 เมตร บริเวณซอยโรงช้าง </t>
  </si>
  <si>
    <t xml:space="preserve">โครงการวางท่อระบายน้ำเส้นผ่าศูนย์กลาง 0.60 เมตร </t>
  </si>
  <si>
    <t>ไม่ต่ำกว่า  170 กิโลวัตต์ แบบบรรทุกน้ำ จำนวน 1 คัน</t>
  </si>
  <si>
    <t>บอกสูบไม่ต่ำกว่า 6,000 ซีซี หรือกำลังเครื่องยนต์สูงสุด</t>
  </si>
  <si>
    <t>จัดซื้อรถบรรทุก(ดีเซล) ขนาด 6 ตัน 6 ล้อ ปริมาตรกระ</t>
  </si>
  <si>
    <t xml:space="preserve">ค่าจัดซื้อรางเลื่อนระบบมือพลัก (ฐานรางลอย) </t>
  </si>
  <si>
    <t>จำนวน  2 ชุด</t>
  </si>
  <si>
    <t>(จอแสดงภาพขนาดไม่น้อยกว่า 19 นิ้ว) สำหรับศูนย์พัฒนา</t>
  </si>
  <si>
    <t>จัดซื้อรถบรรทุกขยะขนาด 1 ตัน ปริมาตรกระบอกสูบไม่ต่ำ</t>
  </si>
  <si>
    <t>กว่า 2,400 ซีซี เครื่องยนต์ไม่ต่ำ 110 กิโลวัตต์ จำนวน 1คัน</t>
  </si>
  <si>
    <t>เฉพาะโครงการที่บรรจุในแผนพัฒนท้องถิ่น (พ.ศ. 2566 - 2570) ปีงบประมาณ พ.ศ. 2568</t>
  </si>
  <si>
    <t>สรุปโครงการพัฒนา/ครุภัณฑ์บริหารสาธารณะ ที่อนุมัติให้ใช้จ่ายจากเงินสะสม  ประจำปีงบประมาณ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</si>
</sst>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[$-107041E]d\ mmm\ yy;@"/>
    <numFmt numFmtId="188" formatCode="#,##0.00_ ;\-#,##0.00\ "/>
  </numFmts>
  <fonts count="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sz val="14"/>
      <name val="Angsana New"/>
      <family val="1"/>
    </font>
    <font>
      <sz val="14"/>
      <name val="Angsana New"/>
      <family val="1"/>
    </font>
    <font>
      <b/>
      <sz val="18"/>
      <color theme="1"/>
      <name val="Angsana New"/>
      <family val="1"/>
    </font>
    <font>
      <sz val="12"/>
      <color theme="1"/>
      <name val="Angsana New"/>
      <family val="1"/>
    </font>
    <font>
      <b/>
      <sz val="12"/>
      <color theme="1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2">
    <xf numFmtId="0" fontId="0" fillId="0" borderId="0" xfId="0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5" xfId="0" applyFont="1" applyBorder="1" applyAlignment="1">
      <alignment horizontal="center" vertical="top"/>
    </xf>
    <xf numFmtId="0" fontId="2" fillId="4" borderId="0" xfId="0" applyFont="1" applyFill="1" applyAlignment="1">
      <alignment vertical="top"/>
    </xf>
    <xf numFmtId="0" fontId="3" fillId="0" borderId="0" xfId="0" applyFont="1"/>
    <xf numFmtId="0" fontId="2" fillId="0" borderId="0" xfId="0" applyFont="1"/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3" fillId="0" borderId="3" xfId="0" applyFont="1" applyBorder="1" applyAlignment="1">
      <alignment horizontal="left" vertical="top"/>
    </xf>
    <xf numFmtId="187" fontId="2" fillId="0" borderId="3" xfId="0" applyNumberFormat="1" applyFont="1" applyBorder="1" applyAlignment="1">
      <alignment horizontal="center" vertical="top"/>
    </xf>
    <xf numFmtId="43" fontId="2" fillId="0" borderId="3" xfId="1" applyFont="1" applyFill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1" applyNumberFormat="1" applyFont="1" applyFill="1" applyBorder="1" applyAlignment="1">
      <alignment horizontal="left" vertical="top"/>
    </xf>
    <xf numFmtId="0" fontId="2" fillId="0" borderId="3" xfId="0" applyFont="1" applyBorder="1" applyAlignment="1">
      <alignment horizontal="left" vertical="top" wrapText="1"/>
    </xf>
    <xf numFmtId="187" fontId="2" fillId="0" borderId="5" xfId="0" applyNumberFormat="1" applyFont="1" applyBorder="1" applyAlignment="1">
      <alignment horizontal="center" vertical="top"/>
    </xf>
    <xf numFmtId="43" fontId="2" fillId="0" borderId="5" xfId="1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1" applyNumberFormat="1" applyFont="1" applyFill="1" applyBorder="1" applyAlignment="1">
      <alignment horizontal="left" vertical="top"/>
    </xf>
    <xf numFmtId="43" fontId="2" fillId="0" borderId="0" xfId="1" applyFont="1" applyFill="1" applyBorder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left" vertical="top"/>
    </xf>
    <xf numFmtId="4" fontId="2" fillId="0" borderId="12" xfId="0" quotePrefix="1" applyNumberFormat="1" applyFont="1" applyBorder="1" applyAlignment="1">
      <alignment vertical="top"/>
    </xf>
    <xf numFmtId="187" fontId="2" fillId="0" borderId="12" xfId="0" applyNumberFormat="1" applyFont="1" applyBorder="1" applyAlignment="1">
      <alignment horizontal="center" vertical="top"/>
    </xf>
    <xf numFmtId="43" fontId="2" fillId="0" borderId="12" xfId="1" quotePrefix="1" applyFont="1" applyFill="1" applyBorder="1" applyAlignment="1">
      <alignment vertical="top"/>
    </xf>
    <xf numFmtId="43" fontId="2" fillId="0" borderId="12" xfId="1" applyFont="1" applyFill="1" applyBorder="1" applyAlignment="1">
      <alignment horizontal="center" vertical="top"/>
    </xf>
    <xf numFmtId="0" fontId="2" fillId="0" borderId="7" xfId="1" applyNumberFormat="1" applyFont="1" applyFill="1" applyBorder="1" applyAlignment="1">
      <alignment horizontal="left" vertical="top"/>
    </xf>
    <xf numFmtId="0" fontId="5" fillId="0" borderId="12" xfId="0" applyFont="1" applyBorder="1" applyAlignment="1">
      <alignment horizontal="center" vertical="top"/>
    </xf>
    <xf numFmtId="0" fontId="2" fillId="0" borderId="0" xfId="1" applyNumberFormat="1" applyFont="1" applyFill="1" applyBorder="1" applyAlignment="1">
      <alignment horizontal="left" vertical="top"/>
    </xf>
    <xf numFmtId="43" fontId="2" fillId="0" borderId="14" xfId="1" applyFont="1" applyFill="1" applyBorder="1" applyAlignment="1">
      <alignment horizontal="center" vertical="top"/>
    </xf>
    <xf numFmtId="43" fontId="2" fillId="0" borderId="2" xfId="1" applyFont="1" applyFill="1" applyBorder="1" applyAlignment="1">
      <alignment horizontal="center" vertical="top"/>
    </xf>
    <xf numFmtId="0" fontId="5" fillId="0" borderId="1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3" xfId="1" applyNumberFormat="1" applyFont="1" applyFill="1" applyBorder="1" applyAlignment="1">
      <alignment horizontal="left" vertical="top"/>
    </xf>
    <xf numFmtId="43" fontId="2" fillId="0" borderId="4" xfId="1" applyFont="1" applyFill="1" applyBorder="1" applyAlignment="1">
      <alignment horizontal="center" vertical="top"/>
    </xf>
    <xf numFmtId="0" fontId="2" fillId="0" borderId="16" xfId="1" applyNumberFormat="1" applyFont="1" applyFill="1" applyBorder="1" applyAlignment="1">
      <alignment horizontal="left" vertical="top"/>
    </xf>
    <xf numFmtId="0" fontId="2" fillId="0" borderId="5" xfId="0" applyFont="1" applyBorder="1" applyAlignment="1">
      <alignment vertical="top"/>
    </xf>
    <xf numFmtId="43" fontId="2" fillId="0" borderId="3" xfId="1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187" fontId="2" fillId="0" borderId="7" xfId="0" applyNumberFormat="1" applyFont="1" applyBorder="1" applyAlignment="1">
      <alignment horizontal="center" vertical="top"/>
    </xf>
    <xf numFmtId="43" fontId="2" fillId="0" borderId="7" xfId="1" applyFont="1" applyFill="1" applyBorder="1" applyAlignment="1">
      <alignment horizontal="center" vertical="top"/>
    </xf>
    <xf numFmtId="0" fontId="2" fillId="0" borderId="12" xfId="0" applyFont="1" applyBorder="1" applyAlignment="1">
      <alignment horizontal="left" vertical="top"/>
    </xf>
    <xf numFmtId="0" fontId="2" fillId="0" borderId="14" xfId="1" applyNumberFormat="1" applyFont="1" applyFill="1" applyBorder="1" applyAlignment="1">
      <alignment horizontal="left" vertical="top"/>
    </xf>
    <xf numFmtId="43" fontId="2" fillId="0" borderId="13" xfId="1" applyFont="1" applyFill="1" applyBorder="1" applyAlignment="1">
      <alignment horizontal="center" vertical="top"/>
    </xf>
    <xf numFmtId="43" fontId="2" fillId="0" borderId="17" xfId="1" applyFont="1" applyFill="1" applyBorder="1" applyAlignment="1">
      <alignment horizontal="center" vertical="top"/>
    </xf>
    <xf numFmtId="0" fontId="2" fillId="0" borderId="8" xfId="0" applyFont="1" applyBorder="1" applyAlignment="1">
      <alignment horizontal="center" vertical="top" wrapText="1"/>
    </xf>
    <xf numFmtId="0" fontId="2" fillId="0" borderId="17" xfId="1" applyNumberFormat="1" applyFont="1" applyFill="1" applyBorder="1" applyAlignment="1">
      <alignment horizontal="left" vertical="top"/>
    </xf>
    <xf numFmtId="43" fontId="2" fillId="0" borderId="8" xfId="1" applyFont="1" applyFill="1" applyBorder="1" applyAlignment="1">
      <alignment horizontal="center" vertical="top"/>
    </xf>
    <xf numFmtId="0" fontId="5" fillId="0" borderId="13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/>
    </xf>
    <xf numFmtId="0" fontId="3" fillId="3" borderId="9" xfId="0" applyFont="1" applyFill="1" applyBorder="1" applyAlignment="1">
      <alignment horizontal="centerContinuous"/>
    </xf>
    <xf numFmtId="0" fontId="3" fillId="3" borderId="10" xfId="0" applyFont="1" applyFill="1" applyBorder="1" applyAlignment="1">
      <alignment horizontal="centerContinuous"/>
    </xf>
    <xf numFmtId="43" fontId="3" fillId="3" borderId="11" xfId="0" applyNumberFormat="1" applyFont="1" applyFill="1" applyBorder="1"/>
    <xf numFmtId="0" fontId="3" fillId="3" borderId="1" xfId="0" applyFont="1" applyFill="1" applyBorder="1"/>
    <xf numFmtId="43" fontId="3" fillId="3" borderId="1" xfId="1" applyFont="1" applyFill="1" applyBorder="1" applyAlignment="1"/>
    <xf numFmtId="43" fontId="3" fillId="3" borderId="1" xfId="1" applyFont="1" applyFill="1" applyBorder="1" applyAlignment="1">
      <alignment horizontal="center"/>
    </xf>
    <xf numFmtId="43" fontId="4" fillId="3" borderId="1" xfId="0" applyNumberFormat="1" applyFont="1" applyFill="1" applyBorder="1" applyAlignment="1">
      <alignment horizontal="center"/>
    </xf>
    <xf numFmtId="0" fontId="5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187" fontId="2" fillId="0" borderId="2" xfId="0" applyNumberFormat="1" applyFont="1" applyBorder="1" applyAlignment="1">
      <alignment horizontal="center" vertical="top"/>
    </xf>
    <xf numFmtId="0" fontId="2" fillId="0" borderId="2" xfId="1" applyNumberFormat="1" applyFont="1" applyFill="1" applyBorder="1" applyAlignment="1">
      <alignment horizontal="left" vertical="top"/>
    </xf>
    <xf numFmtId="0" fontId="3" fillId="0" borderId="4" xfId="0" applyFont="1" applyBorder="1" applyAlignment="1">
      <alignment horizontal="center" vertical="top"/>
    </xf>
    <xf numFmtId="188" fontId="2" fillId="0" borderId="3" xfId="1" applyNumberFormat="1" applyFont="1" applyFill="1" applyBorder="1" applyAlignment="1">
      <alignment horizontal="center" vertical="top"/>
    </xf>
    <xf numFmtId="188" fontId="2" fillId="0" borderId="5" xfId="1" applyNumberFormat="1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Continuous"/>
    </xf>
    <xf numFmtId="0" fontId="3" fillId="2" borderId="5" xfId="0" applyFont="1" applyFill="1" applyBorder="1" applyAlignment="1">
      <alignment horizontal="centerContinuous"/>
    </xf>
    <xf numFmtId="0" fontId="2" fillId="0" borderId="0" xfId="0" applyFont="1" applyBorder="1" applyAlignment="1">
      <alignment horizontal="center" vertical="top"/>
    </xf>
    <xf numFmtId="187" fontId="2" fillId="0" borderId="0" xfId="0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188" fontId="2" fillId="0" borderId="0" xfId="1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87" fontId="2" fillId="0" borderId="1" xfId="0" applyNumberFormat="1" applyFont="1" applyBorder="1" applyAlignment="1">
      <alignment horizontal="center" vertical="top"/>
    </xf>
    <xf numFmtId="43" fontId="2" fillId="0" borderId="1" xfId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1" applyNumberFormat="1" applyFont="1" applyFill="1" applyBorder="1" applyAlignment="1">
      <alignment horizontal="left" vertical="top"/>
    </xf>
    <xf numFmtId="188" fontId="2" fillId="0" borderId="1" xfId="1" applyNumberFormat="1" applyFont="1" applyFill="1" applyBorder="1" applyAlignment="1">
      <alignment horizontal="center" vertical="top"/>
    </xf>
    <xf numFmtId="43" fontId="7" fillId="0" borderId="3" xfId="1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43" fontId="8" fillId="3" borderId="11" xfId="1" applyFont="1" applyFill="1" applyBorder="1" applyAlignment="1"/>
    <xf numFmtId="0" fontId="3" fillId="5" borderId="3" xfId="0" applyFont="1" applyFill="1" applyBorder="1"/>
    <xf numFmtId="0" fontId="2" fillId="5" borderId="3" xfId="0" applyFont="1" applyFill="1" applyBorder="1" applyAlignment="1">
      <alignment horizontal="center" vertical="top"/>
    </xf>
    <xf numFmtId="187" fontId="2" fillId="5" borderId="3" xfId="0" applyNumberFormat="1" applyFont="1" applyFill="1" applyBorder="1" applyAlignment="1">
      <alignment horizontal="center" vertical="top"/>
    </xf>
    <xf numFmtId="43" fontId="2" fillId="5" borderId="3" xfId="1" applyFont="1" applyFill="1" applyBorder="1" applyAlignment="1">
      <alignment horizontal="center" vertical="top"/>
    </xf>
    <xf numFmtId="0" fontId="5" fillId="5" borderId="2" xfId="0" applyFont="1" applyFill="1" applyBorder="1" applyAlignment="1">
      <alignment horizontal="center" vertical="top"/>
    </xf>
    <xf numFmtId="0" fontId="2" fillId="5" borderId="2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2" fillId="6" borderId="3" xfId="0" applyFont="1" applyFill="1" applyBorder="1" applyAlignment="1">
      <alignment horizontal="center" vertical="top"/>
    </xf>
    <xf numFmtId="187" fontId="2" fillId="6" borderId="3" xfId="0" applyNumberFormat="1" applyFont="1" applyFill="1" applyBorder="1" applyAlignment="1">
      <alignment horizontal="center" vertical="top"/>
    </xf>
    <xf numFmtId="43" fontId="2" fillId="6" borderId="3" xfId="1" applyFont="1" applyFill="1" applyBorder="1" applyAlignment="1">
      <alignment horizontal="center" vertical="top"/>
    </xf>
    <xf numFmtId="0" fontId="5" fillId="6" borderId="3" xfId="0" applyFont="1" applyFill="1" applyBorder="1" applyAlignment="1">
      <alignment horizontal="center" vertical="top" wrapText="1"/>
    </xf>
    <xf numFmtId="0" fontId="2" fillId="6" borderId="3" xfId="0" applyFont="1" applyFill="1" applyBorder="1" applyAlignment="1">
      <alignment horizontal="center" vertical="top" wrapText="1"/>
    </xf>
    <xf numFmtId="0" fontId="2" fillId="6" borderId="3" xfId="1" applyNumberFormat="1" applyFont="1" applyFill="1" applyBorder="1" applyAlignment="1">
      <alignment horizontal="left" vertical="top"/>
    </xf>
    <xf numFmtId="0" fontId="5" fillId="0" borderId="1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2" xfId="1" applyNumberFormat="1" applyFont="1" applyFill="1" applyBorder="1" applyAlignment="1">
      <alignment horizontal="left" vertical="top"/>
    </xf>
    <xf numFmtId="188" fontId="2" fillId="0" borderId="12" xfId="1" applyNumberFormat="1" applyFont="1" applyFill="1" applyBorder="1" applyAlignment="1">
      <alignment horizontal="center" vertical="top"/>
    </xf>
    <xf numFmtId="0" fontId="6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AG/JOB/01.02%20&#3585;&#3634;&#3619;&#3648;&#3591;&#3636;&#3609;/&#3611;&#3637;&#3591;&#3610;&#3611;&#3619;&#3632;&#3617;&#3634;&#3603;%202563/06%20&#3629;&#3610;&#3605;.&#3610;&#3634;&#3591;&#3648;&#3614;&#3619;&#3637;&#3618;&#3591;/WP%20-%20&#3610;&#3594;.5%20&#3649;&#3621;&#3632;%20JV%20(&#3610;&#3634;&#3591;&#3648;&#3614;&#3619;&#3637;&#3618;&#3591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Office%20Of%20The%20Auditor%20General/JOB/01.02%20&#3585;&#3634;&#3619;&#3648;&#3591;&#3636;&#3609;/&#3611;&#3637;&#3591;&#3610;&#3611;&#3619;&#3632;&#3617;&#3634;&#3603;%202563/09%20&#3607;&#3605;.&#3610;&#3634;&#3591;&#3648;&#3626;&#3634;&#3608;&#3591;/WP%20-%20&#3610;&#3594;.5%20&#3649;&#3621;&#3632;%20J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"/>
      <sheetName val="บช.5"/>
      <sheetName val="From GL"/>
      <sheetName val="JV create"/>
      <sheetName val="สรุปการแสดงข้อมูลที่ขัดฯ"/>
      <sheetName val="วิเคราะห์ - รายได้"/>
      <sheetName val="รับจริงตามงปม."/>
      <sheetName val="วิเคราะห์ - รายจ่าย"/>
      <sheetName val="eLAAS TB ปัจจุบัน"/>
      <sheetName val="eLAAS TB ปีก่อน"/>
    </sheetNames>
    <sheetDataSet>
      <sheetData sheetId="0"/>
      <sheetData sheetId="1"/>
      <sheetData sheetId="2">
        <row r="2">
          <cell r="B2" t="str">
            <v>งบกลาง</v>
          </cell>
          <cell r="C2">
            <v>0</v>
          </cell>
        </row>
        <row r="3">
          <cell r="B3" t="str">
            <v>เงินเดือน</v>
          </cell>
          <cell r="C3">
            <v>0</v>
          </cell>
        </row>
        <row r="4">
          <cell r="B4" t="str">
            <v>เงินเดือน</v>
          </cell>
          <cell r="C4">
            <v>0</v>
          </cell>
        </row>
        <row r="5">
          <cell r="B5" t="str">
            <v>ค่าตอบแทน</v>
          </cell>
          <cell r="C5">
            <v>0</v>
          </cell>
        </row>
        <row r="6">
          <cell r="B6" t="str">
            <v>ค่าใช้สอย</v>
          </cell>
          <cell r="C6">
            <v>0</v>
          </cell>
        </row>
        <row r="7">
          <cell r="B7" t="str">
            <v>ค่าวัสดุ</v>
          </cell>
          <cell r="C7">
            <v>0</v>
          </cell>
        </row>
        <row r="8">
          <cell r="B8" t="str">
            <v>ค่าสาธารณูปโภค</v>
          </cell>
          <cell r="C8">
            <v>0</v>
          </cell>
        </row>
        <row r="9">
          <cell r="B9" t="str">
            <v>ค่าครุภัณฑ์</v>
          </cell>
          <cell r="C9">
            <v>0</v>
          </cell>
        </row>
        <row r="10">
          <cell r="B10" t="str">
            <v>ค่าที่ดินและสิ่งก่อสร้าง</v>
          </cell>
          <cell r="C10">
            <v>0</v>
          </cell>
        </row>
        <row r="11">
          <cell r="B11" t="str">
            <v>เงินอุดหนุน</v>
          </cell>
          <cell r="C11">
            <v>0</v>
          </cell>
        </row>
        <row r="12">
          <cell r="B12" t="str">
            <v>ภาษีโรงเรือนและที่ดิน</v>
          </cell>
        </row>
        <row r="13">
          <cell r="B13" t="str">
            <v>ภาษีบำรุงท้องที่</v>
          </cell>
        </row>
        <row r="14">
          <cell r="B14" t="str">
            <v>ภาษีป้าย</v>
          </cell>
        </row>
        <row r="15">
          <cell r="B15" t="str">
            <v>ค่าธรรมเนียมเกี่ยวกับใบอนุญาตการขายสุรา</v>
          </cell>
        </row>
        <row r="16">
          <cell r="B16" t="str">
            <v>ค่าธรรมเนียมเกี่ยวกับการควบคุมอาคาร</v>
          </cell>
        </row>
        <row r="17">
          <cell r="B17" t="str">
            <v>ค่าธรรมเนียมเกี่ยวกับทะเบียนพาณิชย์</v>
          </cell>
        </row>
        <row r="18">
          <cell r="B18" t="str">
            <v>ค่าธรรมเนียมกำจัดขยะมูลฝอย</v>
          </cell>
        </row>
        <row r="19">
          <cell r="B19" t="str">
            <v>ค่าธรรมเนียมอื่น</v>
          </cell>
        </row>
        <row r="20">
          <cell r="B20" t="str">
            <v>ค่าปรับการผิดสัญญา</v>
          </cell>
        </row>
        <row r="21">
          <cell r="B21" t="str">
            <v>ค่าใบอนุญาตประกอบการค้าสำหรับกิจการที่เป็นอันตรายต่อสุขภาพ</v>
          </cell>
        </row>
        <row r="22">
          <cell r="B22" t="str">
            <v>ค่าใบอนุญาตเกี่ยวกับการควบคุมอาคาร</v>
          </cell>
        </row>
        <row r="23">
          <cell r="B23" t="str">
            <v>ค่าเช่าหรือบริการสถานที่</v>
          </cell>
        </row>
        <row r="24">
          <cell r="B24" t="str">
            <v>ดอกเบี้ย</v>
          </cell>
        </row>
        <row r="25">
          <cell r="B25" t="str">
            <v>รายได้จากทรัพย์สินอื่น</v>
          </cell>
        </row>
        <row r="26">
          <cell r="B26" t="str">
            <v>เงินที่มีผู้อุทิศให้</v>
          </cell>
        </row>
        <row r="27">
          <cell r="B27" t="str">
            <v>รายได้เบ็ดเตล็ดอื่นๆ</v>
          </cell>
        </row>
        <row r="28">
          <cell r="B28" t="str">
            <v>ภาษีและค่าธรรมเนียมรถยนต์และล้อเลื่อน</v>
          </cell>
        </row>
        <row r="29">
          <cell r="B29" t="str">
            <v>ภาษีมูลค่าเพิ่มตาม</v>
          </cell>
        </row>
        <row r="30">
          <cell r="B30" t="str">
            <v>ภาษีมูลค่าเพิ่มตาม</v>
          </cell>
        </row>
        <row r="31">
          <cell r="B31" t="str">
            <v>ภาษีธุรกิจเฉพาะ</v>
          </cell>
        </row>
        <row r="32">
          <cell r="B32" t="str">
            <v>ภาษีสรรพสามิต</v>
          </cell>
        </row>
        <row r="33">
          <cell r="B33" t="str">
            <v>ค่าภาคหลวงและค่าธรรมเนียมตามกฎหมายว่าด้วยป่าไม้</v>
          </cell>
        </row>
        <row r="34">
          <cell r="B34" t="str">
            <v>ค่าภาคหลวงแร่</v>
          </cell>
        </row>
        <row r="35">
          <cell r="B35" t="str">
            <v>ค่าภาคหลวงปิโตรเลียม</v>
          </cell>
        </row>
        <row r="36">
          <cell r="B36" t="str">
            <v>เงินที่เก็บตามกฎหมายว่าด้วยอุทยานแห่งชาติ</v>
          </cell>
        </row>
        <row r="37">
          <cell r="B37" t="str">
            <v>ค่าธรรมเนียมจดทะเบียนสิทธิและนิติกรรมตามประมวลกฎหมายที่ดิน</v>
          </cell>
        </row>
        <row r="38">
          <cell r="B38" t="str">
            <v>เงินอุดหนุนทั่วไป</v>
          </cell>
        </row>
        <row r="39">
          <cell r="B39" t="str">
            <v>เงินอุดหนุนระบุวัตถุประสงค์/เฉพาะกิจจากกรมส่งเสริมการปกครองท้องถิ่น</v>
          </cell>
        </row>
        <row r="40">
          <cell r="B40" t="str">
            <v>เงินอุดหนุนระบุวัตถุประสงค์/เฉพาะกิจจากหน่วยงานอื่น</v>
          </cell>
        </row>
        <row r="41">
          <cell r="B41" t="str">
            <v>เงินสด</v>
          </cell>
          <cell r="C41">
            <v>0</v>
          </cell>
        </row>
        <row r="42">
          <cell r="B42" t="str">
            <v>เงินฝาก-ออมทรัพย์/เผื่อเรียก 03-0303-20-032057-3</v>
          </cell>
          <cell r="C42">
            <v>0</v>
          </cell>
        </row>
        <row r="43">
          <cell r="B43" t="str">
            <v>เงินฝาก-ออมทรัพย์/เผื่อเรียก 180-2-10525-6</v>
          </cell>
          <cell r="C43">
            <v>2856432.57</v>
          </cell>
        </row>
        <row r="44">
          <cell r="B44" t="str">
            <v>เงินฝาก-ออมทรัพย์/เผื่อเรียก 180-2-13114-6</v>
          </cell>
          <cell r="C44">
            <v>690133.71</v>
          </cell>
        </row>
        <row r="45">
          <cell r="B45" t="str">
            <v>เงินฝาก-ออมทรัพย์/เผื่อเรียก 180-2-13833-4</v>
          </cell>
          <cell r="C45">
            <v>986.21</v>
          </cell>
        </row>
        <row r="46">
          <cell r="B46" t="str">
            <v>เงินฝาก-ออมทรัพย์/เผื่อเรียก 190-0-07130-4</v>
          </cell>
          <cell r="C46">
            <v>159851314.81999999</v>
          </cell>
        </row>
        <row r="47">
          <cell r="B47" t="str">
            <v>เงินฝาก-ออมทรัพย์/เผื่อเรียก 215-1-56197-6</v>
          </cell>
          <cell r="C47">
            <v>0</v>
          </cell>
        </row>
        <row r="48">
          <cell r="B48" t="str">
            <v>เงินฝาก-ประจำ 180-4-05385-1</v>
          </cell>
          <cell r="C48">
            <v>0</v>
          </cell>
        </row>
        <row r="49">
          <cell r="B49" t="str">
            <v>เงินฝาก-ประจำ 180-4-05649-3</v>
          </cell>
          <cell r="C49">
            <v>0</v>
          </cell>
        </row>
        <row r="50">
          <cell r="B50" t="str">
            <v>เงินฝาก-ประจำ 190-2-01151-1</v>
          </cell>
          <cell r="C50">
            <v>101578090.84</v>
          </cell>
        </row>
        <row r="51">
          <cell r="B51" t="str">
            <v>เงินฝาก-ประจำ 300015365913</v>
          </cell>
          <cell r="C51">
            <v>30270607.489999998</v>
          </cell>
        </row>
        <row r="52">
          <cell r="B52" t="str">
            <v>เงินฝาก-ประจำ 310001521073</v>
          </cell>
          <cell r="C52">
            <v>50864882.590000004</v>
          </cell>
        </row>
        <row r="53">
          <cell r="B53" t="str">
            <v>เงินฝาก-กระแสรายวัน 180-5-00021-5</v>
          </cell>
          <cell r="C53">
            <v>0</v>
          </cell>
        </row>
        <row r="54">
          <cell r="B54" t="str">
            <v>เงินฝาก-กระแสรายวัน 190-6-00095-6</v>
          </cell>
          <cell r="C54">
            <v>0</v>
          </cell>
        </row>
        <row r="55">
          <cell r="B55" t="str">
            <v>เงินฝาก-กระแสรายวัน 254-6-00427-1</v>
          </cell>
          <cell r="C55">
            <v>291</v>
          </cell>
        </row>
        <row r="56">
          <cell r="B56" t="str">
            <v>ลูกหนี้เงินยืม</v>
          </cell>
          <cell r="C56">
            <v>0</v>
          </cell>
        </row>
        <row r="57">
          <cell r="B57" t="str">
            <v>รายได้จากรัฐบาลค้างรับ</v>
          </cell>
          <cell r="C57">
            <v>13600</v>
          </cell>
        </row>
        <row r="58">
          <cell r="B58" t="str">
            <v>ลูกหนี้ภาษีโรงเรือนและที่ดิน</v>
          </cell>
          <cell r="C58">
            <v>5006411</v>
          </cell>
        </row>
        <row r="59">
          <cell r="B59" t="str">
            <v>ลูกหนี้ภาษีบำรุงท้องที่</v>
          </cell>
          <cell r="C59">
            <v>829612.61</v>
          </cell>
        </row>
        <row r="60">
          <cell r="B60" t="str">
            <v>ลูกหนี้ภาษีป้าย</v>
          </cell>
          <cell r="C60">
            <v>147300</v>
          </cell>
        </row>
        <row r="61">
          <cell r="B61" t="str">
            <v>ลูกหนี้เงินยืมเงินสะสม</v>
          </cell>
          <cell r="C61">
            <v>176000</v>
          </cell>
        </row>
        <row r="62">
          <cell r="B62" t="str">
            <v>เงินขาดบัญชี</v>
          </cell>
          <cell r="C62">
            <v>284968.65000000002</v>
          </cell>
        </row>
        <row r="63">
          <cell r="B63" t="str">
            <v>เงินรายรับ</v>
          </cell>
          <cell r="C63">
            <v>0</v>
          </cell>
        </row>
        <row r="64">
          <cell r="B64" t="str">
            <v>ลูกหนี้เงินสะสม</v>
          </cell>
          <cell r="C64">
            <v>13600</v>
          </cell>
        </row>
        <row r="65">
          <cell r="B65" t="str">
            <v>รายจ่ายค้างจ่าย</v>
          </cell>
        </row>
        <row r="66">
          <cell r="B66" t="str">
            <v>รายจ่ายค้างจ่ายระหว่างดำเนินการ</v>
          </cell>
        </row>
        <row r="67">
          <cell r="B67" t="str">
            <v>เงินรับฝากภาษีหัก</v>
          </cell>
        </row>
        <row r="68">
          <cell r="B68" t="str">
            <v>เงินรับฝากชดใช้ค่าความเสียหาย</v>
          </cell>
        </row>
        <row r="69">
          <cell r="B69" t="str">
            <v>เงินรับฝากค่าใช้จ่ายในการจัดเก็บภาษีบำรุงท้องที่</v>
          </cell>
        </row>
        <row r="70">
          <cell r="B70" t="str">
            <v>เงินรับฝากส่วนลดในการจัดเก็บภาษีบำรุงท้องที่</v>
          </cell>
        </row>
        <row r="71">
          <cell r="B71" t="str">
            <v>เงินรับฝากประกันสัญญา</v>
          </cell>
        </row>
        <row r="72">
          <cell r="B72" t="str">
            <v>เงินรับฝากประกันสังคม</v>
          </cell>
        </row>
        <row r="73">
          <cell r="B73" t="str">
            <v>เงินรับฝากเงินรอคืนจังหวัด</v>
          </cell>
        </row>
        <row r="74">
          <cell r="B74" t="str">
            <v>เงินรับฝากค่าใช้จ่ายอื่น</v>
          </cell>
        </row>
        <row r="75">
          <cell r="B75" t="str">
            <v>เงินรับฝากเงินทุนโครงการเศรษฐกิจชุมชน</v>
          </cell>
        </row>
        <row r="76">
          <cell r="B76" t="str">
            <v>เงินรับฝากอื่น</v>
          </cell>
        </row>
        <row r="77">
          <cell r="B77" t="str">
            <v>เงินเกินบัญชี</v>
          </cell>
        </row>
        <row r="78">
          <cell r="B78" t="str">
            <v>เจ้าหนี้เงินสะสม</v>
          </cell>
        </row>
        <row r="79">
          <cell r="B79" t="str">
            <v>เงินสะสม</v>
          </cell>
        </row>
        <row r="80">
          <cell r="B80" t="str">
            <v>เงินทุนสำรองเงินสะสม</v>
          </cell>
        </row>
        <row r="81">
          <cell r="B81" t="str">
            <v>ทุนสะสม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"/>
      <sheetName val="บช.5"/>
      <sheetName val="From GL"/>
      <sheetName val="JV create"/>
      <sheetName val="สรุปการแสดงข้อมูลที่ขัดฯ"/>
      <sheetName val="วิเคราะห์ - รายได้"/>
      <sheetName val="รับจริงตามงปม."/>
      <sheetName val="วิเคราะห์ - รายจ่าย"/>
      <sheetName val="eLAAS TB ปัจจุบัน"/>
      <sheetName val="eLAAS TB ปีก่อน"/>
    </sheetNames>
    <sheetDataSet>
      <sheetData sheetId="0" refreshError="1"/>
      <sheetData sheetId="1" refreshError="1"/>
      <sheetData sheetId="2">
        <row r="2">
          <cell r="A2">
            <v>51100000</v>
          </cell>
          <cell r="E2">
            <v>24228655.010000002</v>
          </cell>
        </row>
        <row r="3">
          <cell r="A3">
            <v>52100000</v>
          </cell>
          <cell r="E3">
            <v>4048920</v>
          </cell>
        </row>
        <row r="4">
          <cell r="A4">
            <v>52200000</v>
          </cell>
          <cell r="E4">
            <v>40344645.009999998</v>
          </cell>
        </row>
        <row r="5">
          <cell r="A5">
            <v>53100000</v>
          </cell>
          <cell r="E5">
            <v>5383926.8099999996</v>
          </cell>
        </row>
        <row r="6">
          <cell r="A6">
            <v>53200000</v>
          </cell>
          <cell r="E6">
            <v>24067497.73</v>
          </cell>
        </row>
        <row r="7">
          <cell r="A7">
            <v>53300000</v>
          </cell>
          <cell r="E7">
            <v>15815756.16</v>
          </cell>
        </row>
        <row r="8">
          <cell r="A8">
            <v>53400000</v>
          </cell>
          <cell r="E8">
            <v>3095633.36</v>
          </cell>
        </row>
        <row r="9">
          <cell r="A9">
            <v>54100000</v>
          </cell>
          <cell r="E9">
            <v>26085287.34</v>
          </cell>
        </row>
        <row r="10">
          <cell r="A10">
            <v>54200000</v>
          </cell>
          <cell r="E10">
            <v>24037110</v>
          </cell>
        </row>
        <row r="11">
          <cell r="A11">
            <v>56100000</v>
          </cell>
          <cell r="E11">
            <v>12611500</v>
          </cell>
        </row>
        <row r="12">
          <cell r="A12">
            <v>41100001</v>
          </cell>
          <cell r="E12">
            <v>77926804.069999993</v>
          </cell>
        </row>
        <row r="13">
          <cell r="A13">
            <v>41100002</v>
          </cell>
          <cell r="E13">
            <v>389168.2</v>
          </cell>
        </row>
        <row r="14">
          <cell r="A14">
            <v>41100003</v>
          </cell>
          <cell r="E14">
            <v>3954049</v>
          </cell>
        </row>
        <row r="15">
          <cell r="A15">
            <v>41210004</v>
          </cell>
          <cell r="E15">
            <v>41739.1</v>
          </cell>
        </row>
        <row r="16">
          <cell r="A16">
            <v>41210007</v>
          </cell>
          <cell r="E16">
            <v>303374</v>
          </cell>
        </row>
        <row r="17">
          <cell r="A17">
            <v>41210008</v>
          </cell>
          <cell r="E17">
            <v>4982760</v>
          </cell>
        </row>
        <row r="18">
          <cell r="A18">
            <v>41210010</v>
          </cell>
          <cell r="E18">
            <v>102640</v>
          </cell>
        </row>
        <row r="19">
          <cell r="A19">
            <v>41210012</v>
          </cell>
          <cell r="E19">
            <v>90200</v>
          </cell>
        </row>
        <row r="20">
          <cell r="A20">
            <v>41210013</v>
          </cell>
          <cell r="E20">
            <v>26260</v>
          </cell>
        </row>
        <row r="21">
          <cell r="A21">
            <v>41210029</v>
          </cell>
          <cell r="E21">
            <v>6500</v>
          </cell>
        </row>
        <row r="22">
          <cell r="A22">
            <v>41219999</v>
          </cell>
          <cell r="E22">
            <v>6920</v>
          </cell>
        </row>
        <row r="23">
          <cell r="A23">
            <v>41220002</v>
          </cell>
          <cell r="E23">
            <v>458350</v>
          </cell>
        </row>
        <row r="24">
          <cell r="A24">
            <v>41220004</v>
          </cell>
          <cell r="E24">
            <v>12250</v>
          </cell>
        </row>
        <row r="25">
          <cell r="A25">
            <v>41220005</v>
          </cell>
          <cell r="E25">
            <v>300</v>
          </cell>
        </row>
        <row r="26">
          <cell r="A26">
            <v>41220009</v>
          </cell>
          <cell r="E26">
            <v>18100</v>
          </cell>
        </row>
        <row r="27">
          <cell r="A27">
            <v>41220010</v>
          </cell>
          <cell r="E27">
            <v>9570</v>
          </cell>
        </row>
        <row r="28">
          <cell r="A28">
            <v>41230001</v>
          </cell>
          <cell r="E28">
            <v>65000</v>
          </cell>
        </row>
        <row r="29">
          <cell r="A29">
            <v>41230002</v>
          </cell>
          <cell r="E29">
            <v>5000</v>
          </cell>
        </row>
        <row r="30">
          <cell r="A30">
            <v>41230003</v>
          </cell>
          <cell r="E30">
            <v>1120510</v>
          </cell>
        </row>
        <row r="31">
          <cell r="A31">
            <v>41230004</v>
          </cell>
          <cell r="E31">
            <v>91440</v>
          </cell>
        </row>
        <row r="32">
          <cell r="A32">
            <v>41230005</v>
          </cell>
          <cell r="E32">
            <v>68240</v>
          </cell>
        </row>
        <row r="33">
          <cell r="A33">
            <v>41230006</v>
          </cell>
          <cell r="E33">
            <v>9200</v>
          </cell>
        </row>
        <row r="34">
          <cell r="A34">
            <v>41230007</v>
          </cell>
          <cell r="E34">
            <v>4980</v>
          </cell>
        </row>
        <row r="35">
          <cell r="A35">
            <v>41230008</v>
          </cell>
          <cell r="E35">
            <v>1810</v>
          </cell>
        </row>
        <row r="36">
          <cell r="A36">
            <v>41239999</v>
          </cell>
          <cell r="E36">
            <v>480</v>
          </cell>
        </row>
        <row r="37">
          <cell r="A37">
            <v>41300002</v>
          </cell>
          <cell r="E37">
            <v>4432250</v>
          </cell>
        </row>
        <row r="38">
          <cell r="A38">
            <v>41300003</v>
          </cell>
          <cell r="E38">
            <v>6093584.5599999996</v>
          </cell>
        </row>
        <row r="39">
          <cell r="A39">
            <v>41500004</v>
          </cell>
          <cell r="E39">
            <v>27200</v>
          </cell>
        </row>
        <row r="40">
          <cell r="A40">
            <v>41599999</v>
          </cell>
          <cell r="E40">
            <v>48610</v>
          </cell>
        </row>
        <row r="41">
          <cell r="A41">
            <v>42100001</v>
          </cell>
          <cell r="E41">
            <v>903037.68</v>
          </cell>
        </row>
        <row r="42">
          <cell r="A42">
            <v>42100002</v>
          </cell>
          <cell r="E42">
            <v>33522845.969999999</v>
          </cell>
        </row>
        <row r="43">
          <cell r="A43">
            <v>42100004</v>
          </cell>
          <cell r="E43">
            <v>37770747.100000001</v>
          </cell>
        </row>
        <row r="44">
          <cell r="A44">
            <v>42100005</v>
          </cell>
          <cell r="E44">
            <v>5034309.4800000004</v>
          </cell>
        </row>
        <row r="45">
          <cell r="A45">
            <v>42100007</v>
          </cell>
          <cell r="E45">
            <v>20003491.32</v>
          </cell>
        </row>
        <row r="46">
          <cell r="A46">
            <v>42100012</v>
          </cell>
          <cell r="E46">
            <v>154342.12</v>
          </cell>
        </row>
        <row r="47">
          <cell r="A47">
            <v>42100013</v>
          </cell>
          <cell r="E47">
            <v>176992.72</v>
          </cell>
        </row>
        <row r="48">
          <cell r="A48">
            <v>42100015</v>
          </cell>
          <cell r="E48">
            <v>8496987</v>
          </cell>
        </row>
        <row r="49">
          <cell r="A49">
            <v>43100002</v>
          </cell>
          <cell r="E49">
            <v>54057069</v>
          </cell>
        </row>
        <row r="50">
          <cell r="A50">
            <v>44100001</v>
          </cell>
          <cell r="E50">
            <v>202831.6</v>
          </cell>
        </row>
        <row r="51">
          <cell r="A51">
            <v>11011000</v>
          </cell>
          <cell r="E51">
            <v>31587438.77</v>
          </cell>
        </row>
        <row r="52">
          <cell r="A52">
            <v>11012001</v>
          </cell>
          <cell r="E52">
            <v>95386662.420000002</v>
          </cell>
        </row>
        <row r="53">
          <cell r="A53">
            <v>11012001</v>
          </cell>
          <cell r="E53">
            <v>161865347.28</v>
          </cell>
        </row>
        <row r="54">
          <cell r="A54">
            <v>11012001</v>
          </cell>
          <cell r="E54">
            <v>71032.479999999996</v>
          </cell>
        </row>
        <row r="55">
          <cell r="A55">
            <v>11012002</v>
          </cell>
          <cell r="E55">
            <v>1197836.8899999999</v>
          </cell>
        </row>
        <row r="56">
          <cell r="A56">
            <v>11012002</v>
          </cell>
          <cell r="E56">
            <v>202802144.33000001</v>
          </cell>
        </row>
        <row r="57">
          <cell r="A57">
            <v>11012002</v>
          </cell>
          <cell r="E57">
            <v>1637972.6</v>
          </cell>
        </row>
        <row r="58">
          <cell r="A58">
            <v>11012002</v>
          </cell>
          <cell r="E58">
            <v>0</v>
          </cell>
        </row>
        <row r="59">
          <cell r="A59">
            <v>11012002</v>
          </cell>
          <cell r="E59">
            <v>0</v>
          </cell>
        </row>
        <row r="60">
          <cell r="A60">
            <v>11012003</v>
          </cell>
          <cell r="E60">
            <v>0</v>
          </cell>
        </row>
        <row r="61">
          <cell r="A61">
            <v>11012003</v>
          </cell>
          <cell r="E61">
            <v>113587645.79000001</v>
          </cell>
        </row>
        <row r="62">
          <cell r="A62">
            <v>11012003</v>
          </cell>
          <cell r="E62">
            <v>59465042.049999997</v>
          </cell>
        </row>
        <row r="63">
          <cell r="A63">
            <v>11012003</v>
          </cell>
          <cell r="E63">
            <v>125063.8</v>
          </cell>
        </row>
        <row r="64">
          <cell r="A64">
            <v>11020000</v>
          </cell>
          <cell r="E64">
            <v>49800</v>
          </cell>
        </row>
        <row r="65">
          <cell r="A65">
            <v>11032000</v>
          </cell>
          <cell r="E65">
            <v>7026333.2699999996</v>
          </cell>
        </row>
        <row r="66">
          <cell r="A66">
            <v>11041000</v>
          </cell>
          <cell r="E66">
            <v>3323820</v>
          </cell>
        </row>
        <row r="67">
          <cell r="A67">
            <v>11043001</v>
          </cell>
          <cell r="E67">
            <v>906690</v>
          </cell>
        </row>
        <row r="68">
          <cell r="A68">
            <v>11043002</v>
          </cell>
          <cell r="E68">
            <v>7135.45</v>
          </cell>
        </row>
        <row r="69">
          <cell r="A69">
            <v>11044000</v>
          </cell>
          <cell r="E69">
            <v>779690</v>
          </cell>
        </row>
        <row r="70">
          <cell r="A70">
            <v>19010000</v>
          </cell>
          <cell r="E70">
            <v>258917867.47</v>
          </cell>
        </row>
        <row r="71">
          <cell r="A71">
            <v>21010000</v>
          </cell>
          <cell r="E71">
            <v>53319878.740000002</v>
          </cell>
        </row>
        <row r="72">
          <cell r="A72">
            <v>21010001</v>
          </cell>
          <cell r="E72">
            <v>0</v>
          </cell>
        </row>
        <row r="73">
          <cell r="A73">
            <v>21040001</v>
          </cell>
          <cell r="E73">
            <v>639368.06999999995</v>
          </cell>
        </row>
        <row r="74">
          <cell r="A74">
            <v>21040003</v>
          </cell>
          <cell r="E74">
            <v>0</v>
          </cell>
        </row>
        <row r="75">
          <cell r="A75">
            <v>21040004</v>
          </cell>
          <cell r="E75">
            <v>0</v>
          </cell>
        </row>
        <row r="76">
          <cell r="A76">
            <v>21040007</v>
          </cell>
          <cell r="E76">
            <v>127350</v>
          </cell>
        </row>
        <row r="77">
          <cell r="A77">
            <v>21040008</v>
          </cell>
          <cell r="E77">
            <v>174831.25</v>
          </cell>
        </row>
        <row r="78">
          <cell r="A78">
            <v>21040009</v>
          </cell>
          <cell r="E78">
            <v>0</v>
          </cell>
        </row>
        <row r="79">
          <cell r="A79">
            <v>21040013</v>
          </cell>
          <cell r="E79">
            <v>943900</v>
          </cell>
        </row>
        <row r="80">
          <cell r="A80">
            <v>21040015</v>
          </cell>
          <cell r="E80">
            <v>6951499.5</v>
          </cell>
        </row>
        <row r="81">
          <cell r="A81">
            <v>21040099</v>
          </cell>
          <cell r="E81">
            <v>2037918.33</v>
          </cell>
        </row>
        <row r="82">
          <cell r="A82">
            <v>31000000</v>
          </cell>
          <cell r="E82">
            <v>0</v>
          </cell>
        </row>
        <row r="83">
          <cell r="A83">
            <v>32000000</v>
          </cell>
          <cell r="E83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7C390-B456-4083-8E2A-376C1976B4AE}">
  <dimension ref="A1:N238"/>
  <sheetViews>
    <sheetView tabSelected="1" view="pageBreakPreview" topLeftCell="A215" zoomScale="96" zoomScaleNormal="100" zoomScaleSheetLayoutView="96" workbookViewId="0">
      <selection activeCell="I219" sqref="I219"/>
    </sheetView>
  </sheetViews>
  <sheetFormatPr defaultColWidth="9" defaultRowHeight="21" x14ac:dyDescent="0.45"/>
  <cols>
    <col min="1" max="1" width="4.75" style="12" customWidth="1"/>
    <col min="2" max="2" width="5.625" style="12" customWidth="1"/>
    <col min="3" max="3" width="3.375" style="12" customWidth="1"/>
    <col min="4" max="4" width="5" style="12" bestFit="1" customWidth="1"/>
    <col min="5" max="5" width="6.125" style="12" customWidth="1"/>
    <col min="6" max="6" width="7.625" style="12" customWidth="1"/>
    <col min="7" max="7" width="4.625" style="12" customWidth="1"/>
    <col min="8" max="8" width="9.75" style="12" customWidth="1"/>
    <col min="9" max="9" width="8.25" style="12" customWidth="1"/>
    <col min="10" max="10" width="9.75" style="12" customWidth="1"/>
    <col min="11" max="11" width="36.5" style="12" customWidth="1"/>
    <col min="12" max="12" width="10.375" style="12" customWidth="1"/>
    <col min="13" max="13" width="10.625" style="12" customWidth="1"/>
    <col min="14" max="14" width="11" style="12" customWidth="1"/>
    <col min="15" max="16384" width="9" style="12"/>
  </cols>
  <sheetData>
    <row r="1" spans="1:14" ht="23.25" customHeight="1" x14ac:dyDescent="0.55000000000000004">
      <c r="A1" s="121" t="s">
        <v>259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ht="26.25" x14ac:dyDescent="0.55000000000000004">
      <c r="A2" s="121" t="s">
        <v>258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x14ac:dyDescent="0.45">
      <c r="A3" s="11"/>
    </row>
    <row r="4" spans="1:14" x14ac:dyDescent="0.45">
      <c r="A4" s="13" t="s">
        <v>1</v>
      </c>
      <c r="B4" s="14" t="s">
        <v>7</v>
      </c>
      <c r="C4" s="14"/>
      <c r="D4" s="14"/>
      <c r="E4" s="14"/>
      <c r="F4" s="14"/>
      <c r="G4" s="14"/>
      <c r="H4" s="15"/>
      <c r="I4" s="15"/>
      <c r="J4" s="13" t="s">
        <v>16</v>
      </c>
      <c r="K4" s="13" t="s">
        <v>5</v>
      </c>
      <c r="L4" s="13" t="s">
        <v>2</v>
      </c>
      <c r="M4" s="13" t="s">
        <v>4</v>
      </c>
      <c r="N4" s="13" t="s">
        <v>2</v>
      </c>
    </row>
    <row r="5" spans="1:14" s="20" customFormat="1" ht="42" customHeight="1" x14ac:dyDescent="0.2">
      <c r="A5" s="16"/>
      <c r="B5" s="17" t="s">
        <v>8</v>
      </c>
      <c r="C5" s="17" t="s">
        <v>9</v>
      </c>
      <c r="D5" s="17" t="s">
        <v>6</v>
      </c>
      <c r="E5" s="17" t="s">
        <v>10</v>
      </c>
      <c r="F5" s="17" t="s">
        <v>3</v>
      </c>
      <c r="G5" s="17" t="s">
        <v>11</v>
      </c>
      <c r="H5" s="18" t="s">
        <v>13</v>
      </c>
      <c r="I5" s="17" t="s">
        <v>12</v>
      </c>
      <c r="J5" s="16" t="s">
        <v>17</v>
      </c>
      <c r="K5" s="16"/>
      <c r="L5" s="19" t="s">
        <v>14</v>
      </c>
      <c r="M5" s="19" t="s">
        <v>20</v>
      </c>
      <c r="N5" s="19" t="s">
        <v>15</v>
      </c>
    </row>
    <row r="6" spans="1:14" s="10" customFormat="1" ht="23.45" customHeight="1" x14ac:dyDescent="0.2">
      <c r="A6" s="110" t="s">
        <v>19</v>
      </c>
      <c r="B6" s="111"/>
      <c r="C6" s="111"/>
      <c r="D6" s="111"/>
      <c r="E6" s="111"/>
      <c r="F6" s="112"/>
      <c r="G6" s="111"/>
      <c r="H6" s="113"/>
      <c r="I6" s="114"/>
      <c r="J6" s="115"/>
      <c r="K6" s="116"/>
      <c r="L6" s="113"/>
      <c r="M6" s="113"/>
      <c r="N6" s="113"/>
    </row>
    <row r="7" spans="1:14" s="10" customFormat="1" ht="23.45" customHeight="1" x14ac:dyDescent="0.2">
      <c r="A7" s="5">
        <v>1</v>
      </c>
      <c r="B7" s="5" t="s">
        <v>21</v>
      </c>
      <c r="C7" s="5" t="s">
        <v>21</v>
      </c>
      <c r="D7" s="5" t="s">
        <v>21</v>
      </c>
      <c r="E7" s="5" t="s">
        <v>21</v>
      </c>
      <c r="F7" s="22" t="s">
        <v>21</v>
      </c>
      <c r="G7" s="5" t="s">
        <v>21</v>
      </c>
      <c r="H7" s="84">
        <v>613830</v>
      </c>
      <c r="I7" s="24" t="s">
        <v>21</v>
      </c>
      <c r="J7" s="27" t="s">
        <v>31</v>
      </c>
      <c r="K7" s="26" t="s">
        <v>30</v>
      </c>
      <c r="L7" s="23">
        <v>613830</v>
      </c>
      <c r="M7" s="84">
        <v>613830</v>
      </c>
      <c r="N7" s="84">
        <f>SUM(H7-M7)</f>
        <v>0</v>
      </c>
    </row>
    <row r="8" spans="1:14" s="10" customFormat="1" ht="23.45" customHeight="1" x14ac:dyDescent="0.2">
      <c r="A8" s="5"/>
      <c r="B8" s="5"/>
      <c r="C8" s="5"/>
      <c r="D8" s="5"/>
      <c r="E8" s="5"/>
      <c r="F8" s="22"/>
      <c r="G8" s="5"/>
      <c r="H8" s="23"/>
      <c r="I8" s="24"/>
      <c r="J8" s="27" t="s">
        <v>32</v>
      </c>
      <c r="K8" s="26"/>
      <c r="L8" s="23"/>
      <c r="M8" s="23"/>
      <c r="N8" s="84"/>
    </row>
    <row r="9" spans="1:14" s="10" customFormat="1" ht="23.45" customHeight="1" x14ac:dyDescent="0.2">
      <c r="A9" s="5">
        <v>2</v>
      </c>
      <c r="B9" s="5" t="s">
        <v>96</v>
      </c>
      <c r="C9" s="5">
        <v>1</v>
      </c>
      <c r="D9" s="5" t="s">
        <v>21</v>
      </c>
      <c r="E9" s="5">
        <v>2567</v>
      </c>
      <c r="F9" s="22" t="s">
        <v>123</v>
      </c>
      <c r="G9" s="5">
        <v>3</v>
      </c>
      <c r="H9" s="23">
        <v>100000</v>
      </c>
      <c r="I9" s="24" t="s">
        <v>26</v>
      </c>
      <c r="J9" s="25" t="s">
        <v>106</v>
      </c>
      <c r="K9" s="26" t="s">
        <v>124</v>
      </c>
      <c r="L9" s="23">
        <v>85000</v>
      </c>
      <c r="M9" s="23">
        <v>85000</v>
      </c>
      <c r="N9" s="84">
        <f t="shared" ref="N9:N79" si="0">SUM(H9-M9)</f>
        <v>15000</v>
      </c>
    </row>
    <row r="10" spans="1:14" s="10" customFormat="1" ht="23.45" customHeight="1" x14ac:dyDescent="0.2">
      <c r="A10" s="5"/>
      <c r="B10" s="5"/>
      <c r="C10" s="5"/>
      <c r="D10" s="5"/>
      <c r="E10" s="5"/>
      <c r="F10" s="22"/>
      <c r="G10" s="5"/>
      <c r="H10" s="23"/>
      <c r="I10" s="24"/>
      <c r="J10" s="25" t="s">
        <v>107</v>
      </c>
      <c r="K10" s="26"/>
      <c r="L10" s="23"/>
      <c r="M10" s="23"/>
      <c r="N10" s="84"/>
    </row>
    <row r="11" spans="1:14" s="10" customFormat="1" ht="23.45" customHeight="1" x14ac:dyDescent="0.2">
      <c r="A11" s="5">
        <v>3</v>
      </c>
      <c r="B11" s="5" t="s">
        <v>96</v>
      </c>
      <c r="C11" s="5">
        <v>1</v>
      </c>
      <c r="D11" s="5" t="s">
        <v>21</v>
      </c>
      <c r="E11" s="5">
        <v>2567</v>
      </c>
      <c r="F11" s="22" t="s">
        <v>123</v>
      </c>
      <c r="G11" s="5">
        <v>3</v>
      </c>
      <c r="H11" s="23">
        <v>18500</v>
      </c>
      <c r="I11" s="24" t="s">
        <v>26</v>
      </c>
      <c r="J11" s="25" t="s">
        <v>125</v>
      </c>
      <c r="K11" s="26" t="s">
        <v>127</v>
      </c>
      <c r="L11" s="23">
        <v>18400</v>
      </c>
      <c r="M11" s="23">
        <v>18400</v>
      </c>
      <c r="N11" s="84">
        <f t="shared" si="0"/>
        <v>100</v>
      </c>
    </row>
    <row r="12" spans="1:14" s="10" customFormat="1" ht="23.45" customHeight="1" x14ac:dyDescent="0.2">
      <c r="A12" s="5"/>
      <c r="B12" s="5"/>
      <c r="C12" s="5"/>
      <c r="D12" s="5"/>
      <c r="E12" s="5"/>
      <c r="F12" s="22"/>
      <c r="G12" s="5"/>
      <c r="H12" s="23"/>
      <c r="I12" s="24"/>
      <c r="J12" s="25" t="s">
        <v>126</v>
      </c>
      <c r="K12" s="26"/>
      <c r="L12" s="23"/>
      <c r="M12" s="23"/>
      <c r="N12" s="84"/>
    </row>
    <row r="13" spans="1:14" s="10" customFormat="1" ht="23.45" customHeight="1" x14ac:dyDescent="0.2">
      <c r="A13" s="5">
        <v>4</v>
      </c>
      <c r="B13" s="5" t="s">
        <v>96</v>
      </c>
      <c r="C13" s="5">
        <v>1</v>
      </c>
      <c r="D13" s="5" t="s">
        <v>21</v>
      </c>
      <c r="E13" s="5">
        <v>2567</v>
      </c>
      <c r="F13" s="22" t="s">
        <v>123</v>
      </c>
      <c r="G13" s="5">
        <v>3</v>
      </c>
      <c r="H13" s="23">
        <v>393000</v>
      </c>
      <c r="I13" s="24" t="s">
        <v>26</v>
      </c>
      <c r="J13" s="25" t="s">
        <v>117</v>
      </c>
      <c r="K13" s="26" t="s">
        <v>226</v>
      </c>
      <c r="L13" s="23">
        <v>390550</v>
      </c>
      <c r="M13" s="23">
        <v>390550</v>
      </c>
      <c r="N13" s="84">
        <f t="shared" si="0"/>
        <v>2450</v>
      </c>
    </row>
    <row r="14" spans="1:14" s="10" customFormat="1" ht="23.45" customHeight="1" x14ac:dyDescent="0.2">
      <c r="A14" s="5"/>
      <c r="B14" s="5"/>
      <c r="C14" s="5"/>
      <c r="D14" s="5"/>
      <c r="E14" s="5"/>
      <c r="F14" s="22"/>
      <c r="G14" s="5"/>
      <c r="H14" s="23"/>
      <c r="I14" s="24"/>
      <c r="J14" s="25" t="s">
        <v>152</v>
      </c>
      <c r="K14" s="26" t="s">
        <v>225</v>
      </c>
      <c r="L14" s="23"/>
      <c r="M14" s="23"/>
      <c r="N14" s="84"/>
    </row>
    <row r="15" spans="1:14" s="10" customFormat="1" ht="23.45" customHeight="1" x14ac:dyDescent="0.2">
      <c r="A15" s="5">
        <v>5</v>
      </c>
      <c r="B15" s="5" t="s">
        <v>96</v>
      </c>
      <c r="C15" s="5">
        <v>1</v>
      </c>
      <c r="D15" s="5" t="s">
        <v>21</v>
      </c>
      <c r="E15" s="5">
        <v>2567</v>
      </c>
      <c r="F15" s="22" t="s">
        <v>123</v>
      </c>
      <c r="G15" s="5">
        <v>3</v>
      </c>
      <c r="H15" s="23">
        <v>448000</v>
      </c>
      <c r="I15" s="24" t="s">
        <v>26</v>
      </c>
      <c r="J15" s="25" t="s">
        <v>223</v>
      </c>
      <c r="K15" s="26" t="s">
        <v>224</v>
      </c>
      <c r="L15" s="23">
        <v>438000</v>
      </c>
      <c r="M15" s="23">
        <v>438000</v>
      </c>
      <c r="N15" s="84">
        <f t="shared" si="0"/>
        <v>10000</v>
      </c>
    </row>
    <row r="16" spans="1:14" s="10" customFormat="1" ht="23.45" customHeight="1" x14ac:dyDescent="0.2">
      <c r="A16" s="5"/>
      <c r="B16" s="5"/>
      <c r="C16" s="5"/>
      <c r="D16" s="5"/>
      <c r="E16" s="5"/>
      <c r="F16" s="22"/>
      <c r="G16" s="5"/>
      <c r="H16" s="23"/>
      <c r="I16" s="24"/>
      <c r="J16" s="25" t="s">
        <v>152</v>
      </c>
      <c r="K16" s="26" t="s">
        <v>246</v>
      </c>
      <c r="L16" s="23"/>
      <c r="M16" s="23"/>
      <c r="N16" s="84"/>
    </row>
    <row r="17" spans="1:14" s="10" customFormat="1" ht="23.45" customHeight="1" x14ac:dyDescent="0.2">
      <c r="A17" s="5"/>
      <c r="B17" s="5"/>
      <c r="C17" s="5"/>
      <c r="D17" s="5"/>
      <c r="E17" s="5"/>
      <c r="F17" s="22"/>
      <c r="G17" s="5"/>
      <c r="H17" s="23"/>
      <c r="I17" s="24"/>
      <c r="J17" s="25"/>
      <c r="K17" s="26" t="s">
        <v>245</v>
      </c>
      <c r="L17" s="23"/>
      <c r="M17" s="23"/>
      <c r="N17" s="84"/>
    </row>
    <row r="18" spans="1:14" s="10" customFormat="1" ht="23.45" customHeight="1" x14ac:dyDescent="0.2">
      <c r="A18" s="5">
        <v>6</v>
      </c>
      <c r="B18" s="5" t="s">
        <v>24</v>
      </c>
      <c r="C18" s="5" t="s">
        <v>21</v>
      </c>
      <c r="D18" s="5">
        <v>5</v>
      </c>
      <c r="E18" s="5">
        <v>2567</v>
      </c>
      <c r="F18" s="22" t="s">
        <v>33</v>
      </c>
      <c r="G18" s="5"/>
      <c r="H18" s="23">
        <v>196000</v>
      </c>
      <c r="I18" s="24" t="s">
        <v>26</v>
      </c>
      <c r="J18" s="25" t="s">
        <v>34</v>
      </c>
      <c r="K18" s="26" t="s">
        <v>36</v>
      </c>
      <c r="L18" s="23">
        <v>194300</v>
      </c>
      <c r="M18" s="23">
        <v>194300</v>
      </c>
      <c r="N18" s="84">
        <f t="shared" si="0"/>
        <v>1700</v>
      </c>
    </row>
    <row r="19" spans="1:14" s="10" customFormat="1" ht="23.45" customHeight="1" x14ac:dyDescent="0.2">
      <c r="A19" s="5"/>
      <c r="B19" s="5"/>
      <c r="C19" s="5"/>
      <c r="D19" s="5"/>
      <c r="E19" s="5"/>
      <c r="F19" s="22"/>
      <c r="G19" s="5"/>
      <c r="H19" s="23"/>
      <c r="I19" s="24"/>
      <c r="J19" s="25" t="s">
        <v>35</v>
      </c>
      <c r="K19" s="26" t="s">
        <v>37</v>
      </c>
      <c r="L19" s="23"/>
      <c r="M19" s="23"/>
      <c r="N19" s="84"/>
    </row>
    <row r="20" spans="1:14" s="10" customFormat="1" ht="23.45" customHeight="1" x14ac:dyDescent="0.2">
      <c r="A20" s="6">
        <v>7</v>
      </c>
      <c r="B20" s="6" t="s">
        <v>24</v>
      </c>
      <c r="C20" s="6" t="s">
        <v>21</v>
      </c>
      <c r="D20" s="6">
        <v>2</v>
      </c>
      <c r="E20" s="6">
        <v>2567</v>
      </c>
      <c r="F20" s="28" t="s">
        <v>38</v>
      </c>
      <c r="G20" s="6">
        <v>3</v>
      </c>
      <c r="H20" s="29">
        <v>100000</v>
      </c>
      <c r="I20" s="30" t="s">
        <v>26</v>
      </c>
      <c r="J20" s="31" t="s">
        <v>39</v>
      </c>
      <c r="K20" s="32" t="s">
        <v>41</v>
      </c>
      <c r="L20" s="29">
        <v>98012</v>
      </c>
      <c r="M20" s="29">
        <v>98012</v>
      </c>
      <c r="N20" s="85">
        <f t="shared" si="0"/>
        <v>1988</v>
      </c>
    </row>
    <row r="21" spans="1:14" s="10" customFormat="1" ht="23.45" customHeight="1" x14ac:dyDescent="0.2">
      <c r="A21" s="93"/>
      <c r="B21" s="93"/>
      <c r="C21" s="93"/>
      <c r="D21" s="93"/>
      <c r="E21" s="93"/>
      <c r="F21" s="94"/>
      <c r="G21" s="93"/>
      <c r="H21" s="95"/>
      <c r="I21" s="96"/>
      <c r="J21" s="97" t="s">
        <v>40</v>
      </c>
      <c r="K21" s="98"/>
      <c r="L21" s="95"/>
      <c r="M21" s="95"/>
      <c r="N21" s="99"/>
    </row>
    <row r="22" spans="1:14" s="10" customFormat="1" ht="23.45" customHeight="1" x14ac:dyDescent="0.2">
      <c r="A22" s="89"/>
      <c r="B22" s="89"/>
      <c r="C22" s="89"/>
      <c r="D22" s="89"/>
      <c r="E22" s="89"/>
      <c r="F22" s="90"/>
      <c r="G22" s="89"/>
      <c r="H22" s="33"/>
      <c r="I22" s="34"/>
      <c r="J22" s="91"/>
      <c r="K22" s="47"/>
      <c r="L22" s="33"/>
      <c r="M22" s="33"/>
      <c r="N22" s="92"/>
    </row>
    <row r="23" spans="1:14" x14ac:dyDescent="0.45">
      <c r="A23" s="13" t="s">
        <v>1</v>
      </c>
      <c r="B23" s="14" t="s">
        <v>7</v>
      </c>
      <c r="C23" s="14"/>
      <c r="D23" s="14"/>
      <c r="E23" s="14"/>
      <c r="F23" s="14"/>
      <c r="G23" s="14"/>
      <c r="H23" s="15"/>
      <c r="I23" s="15"/>
      <c r="J23" s="13" t="s">
        <v>16</v>
      </c>
      <c r="K23" s="13" t="s">
        <v>5</v>
      </c>
      <c r="L23" s="13" t="s">
        <v>2</v>
      </c>
      <c r="M23" s="13" t="s">
        <v>4</v>
      </c>
      <c r="N23" s="13" t="s">
        <v>2</v>
      </c>
    </row>
    <row r="24" spans="1:14" s="20" customFormat="1" ht="42" customHeight="1" x14ac:dyDescent="0.2">
      <c r="A24" s="16"/>
      <c r="B24" s="17" t="s">
        <v>8</v>
      </c>
      <c r="C24" s="17" t="s">
        <v>9</v>
      </c>
      <c r="D24" s="17" t="s">
        <v>6</v>
      </c>
      <c r="E24" s="17" t="s">
        <v>10</v>
      </c>
      <c r="F24" s="17" t="s">
        <v>3</v>
      </c>
      <c r="G24" s="17" t="s">
        <v>11</v>
      </c>
      <c r="H24" s="18" t="s">
        <v>13</v>
      </c>
      <c r="I24" s="17" t="s">
        <v>12</v>
      </c>
      <c r="J24" s="16" t="s">
        <v>17</v>
      </c>
      <c r="K24" s="16"/>
      <c r="L24" s="19" t="s">
        <v>14</v>
      </c>
      <c r="M24" s="19" t="s">
        <v>20</v>
      </c>
      <c r="N24" s="19" t="s">
        <v>15</v>
      </c>
    </row>
    <row r="25" spans="1:14" s="10" customFormat="1" ht="23.45" customHeight="1" x14ac:dyDescent="0.2">
      <c r="A25" s="5">
        <v>8</v>
      </c>
      <c r="B25" s="5" t="s">
        <v>24</v>
      </c>
      <c r="C25" s="5" t="s">
        <v>21</v>
      </c>
      <c r="D25" s="5">
        <v>6</v>
      </c>
      <c r="E25" s="5">
        <v>2567</v>
      </c>
      <c r="F25" s="22" t="s">
        <v>25</v>
      </c>
      <c r="G25" s="5">
        <v>3</v>
      </c>
      <c r="H25" s="23">
        <v>15000</v>
      </c>
      <c r="I25" s="24" t="s">
        <v>26</v>
      </c>
      <c r="J25" s="25" t="s">
        <v>27</v>
      </c>
      <c r="K25" s="26" t="s">
        <v>28</v>
      </c>
      <c r="L25" s="23">
        <v>14800</v>
      </c>
      <c r="M25" s="23">
        <v>14800</v>
      </c>
      <c r="N25" s="84">
        <f t="shared" si="0"/>
        <v>200</v>
      </c>
    </row>
    <row r="26" spans="1:14" s="10" customFormat="1" ht="23.45" customHeight="1" x14ac:dyDescent="0.2">
      <c r="A26" s="5"/>
      <c r="B26" s="5"/>
      <c r="C26" s="5"/>
      <c r="D26" s="5"/>
      <c r="E26" s="5"/>
      <c r="F26" s="22"/>
      <c r="G26" s="5"/>
      <c r="H26" s="23"/>
      <c r="I26" s="24"/>
      <c r="J26" s="25" t="s">
        <v>100</v>
      </c>
      <c r="K26" s="26" t="s">
        <v>29</v>
      </c>
      <c r="L26" s="23"/>
      <c r="M26" s="23"/>
      <c r="N26" s="84"/>
    </row>
    <row r="27" spans="1:14" s="10" customFormat="1" ht="23.45" customHeight="1" x14ac:dyDescent="0.2">
      <c r="A27" s="5">
        <v>9</v>
      </c>
      <c r="B27" s="5" t="s">
        <v>24</v>
      </c>
      <c r="C27" s="5" t="s">
        <v>21</v>
      </c>
      <c r="D27" s="5">
        <v>6</v>
      </c>
      <c r="E27" s="5">
        <v>2567</v>
      </c>
      <c r="F27" s="22" t="s">
        <v>25</v>
      </c>
      <c r="G27" s="5">
        <v>3</v>
      </c>
      <c r="H27" s="23">
        <v>10000</v>
      </c>
      <c r="I27" s="24" t="s">
        <v>26</v>
      </c>
      <c r="J27" s="25" t="s">
        <v>99</v>
      </c>
      <c r="K27" s="26" t="s">
        <v>98</v>
      </c>
      <c r="L27" s="23">
        <v>9200</v>
      </c>
      <c r="M27" s="23">
        <v>9200</v>
      </c>
      <c r="N27" s="84">
        <f t="shared" si="0"/>
        <v>800</v>
      </c>
    </row>
    <row r="28" spans="1:14" s="10" customFormat="1" ht="23.45" customHeight="1" x14ac:dyDescent="0.2">
      <c r="A28" s="6"/>
      <c r="B28" s="6"/>
      <c r="C28" s="6"/>
      <c r="D28" s="6"/>
      <c r="E28" s="6"/>
      <c r="F28" s="28"/>
      <c r="G28" s="6"/>
      <c r="H28" s="29"/>
      <c r="I28" s="30"/>
      <c r="J28" s="31" t="s">
        <v>100</v>
      </c>
      <c r="K28" s="32"/>
      <c r="L28" s="29"/>
      <c r="M28" s="29"/>
      <c r="N28" s="84"/>
    </row>
    <row r="29" spans="1:14" s="10" customFormat="1" ht="23.45" customHeight="1" x14ac:dyDescent="0.2">
      <c r="A29" s="5">
        <v>10</v>
      </c>
      <c r="B29" s="5" t="s">
        <v>24</v>
      </c>
      <c r="C29" s="5" t="s">
        <v>21</v>
      </c>
      <c r="D29" s="5">
        <v>6</v>
      </c>
      <c r="E29" s="5">
        <v>2567</v>
      </c>
      <c r="F29" s="22" t="s">
        <v>25</v>
      </c>
      <c r="G29" s="5">
        <v>3</v>
      </c>
      <c r="H29" s="23">
        <v>180000</v>
      </c>
      <c r="I29" s="24" t="s">
        <v>26</v>
      </c>
      <c r="J29" s="25" t="s">
        <v>101</v>
      </c>
      <c r="K29" s="26" t="s">
        <v>102</v>
      </c>
      <c r="L29" s="23">
        <v>177620</v>
      </c>
      <c r="M29" s="23">
        <v>177620</v>
      </c>
      <c r="N29" s="84">
        <f t="shared" si="0"/>
        <v>2380</v>
      </c>
    </row>
    <row r="30" spans="1:14" s="10" customFormat="1" ht="23.45" customHeight="1" x14ac:dyDescent="0.2">
      <c r="A30" s="5"/>
      <c r="B30" s="5"/>
      <c r="C30" s="5"/>
      <c r="D30" s="5"/>
      <c r="E30" s="5"/>
      <c r="F30" s="22"/>
      <c r="G30" s="5"/>
      <c r="H30" s="23"/>
      <c r="I30" s="24"/>
      <c r="J30" s="25" t="s">
        <v>100</v>
      </c>
      <c r="K30" s="26" t="s">
        <v>103</v>
      </c>
      <c r="L30" s="23"/>
      <c r="M30" s="23"/>
      <c r="N30" s="84"/>
    </row>
    <row r="31" spans="1:14" s="10" customFormat="1" ht="23.45" customHeight="1" x14ac:dyDescent="0.2">
      <c r="A31" s="2">
        <v>11</v>
      </c>
      <c r="B31" s="5" t="s">
        <v>24</v>
      </c>
      <c r="C31" s="5" t="s">
        <v>21</v>
      </c>
      <c r="D31" s="5">
        <v>2</v>
      </c>
      <c r="E31" s="5">
        <v>2567</v>
      </c>
      <c r="F31" s="22" t="s">
        <v>38</v>
      </c>
      <c r="G31" s="5">
        <v>3</v>
      </c>
      <c r="H31" s="23">
        <v>295320</v>
      </c>
      <c r="I31" s="24" t="s">
        <v>26</v>
      </c>
      <c r="J31" s="25" t="s">
        <v>104</v>
      </c>
      <c r="K31" s="35" t="s">
        <v>253</v>
      </c>
      <c r="L31" s="23">
        <v>295320</v>
      </c>
      <c r="M31" s="23">
        <v>295320</v>
      </c>
      <c r="N31" s="84">
        <f t="shared" si="0"/>
        <v>0</v>
      </c>
    </row>
    <row r="32" spans="1:14" s="10" customFormat="1" ht="23.45" customHeight="1" x14ac:dyDescent="0.2">
      <c r="A32" s="4"/>
      <c r="B32" s="5"/>
      <c r="C32" s="5"/>
      <c r="D32" s="5"/>
      <c r="E32" s="5"/>
      <c r="F32" s="22"/>
      <c r="G32" s="5"/>
      <c r="H32" s="23"/>
      <c r="I32" s="36"/>
      <c r="J32" s="25" t="s">
        <v>105</v>
      </c>
      <c r="K32" s="35" t="s">
        <v>254</v>
      </c>
      <c r="L32" s="23"/>
      <c r="M32" s="23"/>
      <c r="N32" s="84"/>
    </row>
    <row r="33" spans="1:14" s="10" customFormat="1" ht="23.45" customHeight="1" x14ac:dyDescent="0.45">
      <c r="A33" s="1">
        <v>12</v>
      </c>
      <c r="B33" s="5" t="s">
        <v>24</v>
      </c>
      <c r="C33" s="5" t="s">
        <v>21</v>
      </c>
      <c r="D33" s="5">
        <v>6</v>
      </c>
      <c r="E33" s="5">
        <v>2567</v>
      </c>
      <c r="F33" s="22" t="s">
        <v>25</v>
      </c>
      <c r="G33" s="5">
        <v>3</v>
      </c>
      <c r="H33" s="23">
        <v>35000</v>
      </c>
      <c r="I33" s="24" t="s">
        <v>26</v>
      </c>
      <c r="J33" s="5" t="s">
        <v>106</v>
      </c>
      <c r="K33" s="37" t="s">
        <v>108</v>
      </c>
      <c r="L33" s="23">
        <v>34200</v>
      </c>
      <c r="M33" s="23">
        <v>34200</v>
      </c>
      <c r="N33" s="84">
        <f t="shared" si="0"/>
        <v>800</v>
      </c>
    </row>
    <row r="34" spans="1:14" s="10" customFormat="1" ht="23.45" customHeight="1" x14ac:dyDescent="0.45">
      <c r="A34" s="1"/>
      <c r="B34" s="5"/>
      <c r="C34" s="5"/>
      <c r="D34" s="5"/>
      <c r="E34" s="5"/>
      <c r="F34" s="22"/>
      <c r="G34" s="5"/>
      <c r="H34" s="23"/>
      <c r="I34" s="38"/>
      <c r="J34" s="5" t="s">
        <v>107</v>
      </c>
      <c r="K34" s="37"/>
      <c r="L34" s="23"/>
      <c r="M34" s="23"/>
      <c r="N34" s="84"/>
    </row>
    <row r="35" spans="1:14" s="10" customFormat="1" ht="23.45" customHeight="1" x14ac:dyDescent="0.2">
      <c r="A35" s="5">
        <v>13</v>
      </c>
      <c r="B35" s="5" t="s">
        <v>24</v>
      </c>
      <c r="C35" s="5" t="s">
        <v>21</v>
      </c>
      <c r="D35" s="5">
        <v>6</v>
      </c>
      <c r="E35" s="5">
        <v>2567</v>
      </c>
      <c r="F35" s="22" t="s">
        <v>25</v>
      </c>
      <c r="G35" s="5">
        <v>3</v>
      </c>
      <c r="H35" s="23">
        <v>8000</v>
      </c>
      <c r="I35" s="24" t="s">
        <v>26</v>
      </c>
      <c r="J35" s="25" t="s">
        <v>111</v>
      </c>
      <c r="K35" s="26" t="s">
        <v>112</v>
      </c>
      <c r="L35" s="23">
        <v>7900</v>
      </c>
      <c r="M35" s="23">
        <v>7900</v>
      </c>
      <c r="N35" s="84">
        <f t="shared" si="0"/>
        <v>100</v>
      </c>
    </row>
    <row r="36" spans="1:14" s="10" customFormat="1" ht="23.45" customHeight="1" x14ac:dyDescent="0.2">
      <c r="A36" s="5"/>
      <c r="B36" s="5"/>
      <c r="C36" s="5"/>
      <c r="D36" s="5"/>
      <c r="E36" s="5"/>
      <c r="F36" s="22"/>
      <c r="G36" s="5"/>
      <c r="H36" s="23"/>
      <c r="I36" s="24"/>
      <c r="J36" s="25" t="s">
        <v>107</v>
      </c>
      <c r="K36" s="26" t="s">
        <v>113</v>
      </c>
      <c r="L36" s="23"/>
      <c r="M36" s="23"/>
      <c r="N36" s="84"/>
    </row>
    <row r="37" spans="1:14" s="10" customFormat="1" ht="23.45" customHeight="1" x14ac:dyDescent="0.2">
      <c r="A37" s="5">
        <v>14</v>
      </c>
      <c r="B37" s="5" t="s">
        <v>96</v>
      </c>
      <c r="C37" s="5">
        <v>1</v>
      </c>
      <c r="D37" s="5" t="s">
        <v>21</v>
      </c>
      <c r="E37" s="5">
        <v>2567</v>
      </c>
      <c r="F37" s="22" t="s">
        <v>123</v>
      </c>
      <c r="G37" s="5">
        <v>3</v>
      </c>
      <c r="H37" s="23">
        <v>500000</v>
      </c>
      <c r="I37" s="24" t="s">
        <v>26</v>
      </c>
      <c r="J37" s="25" t="s">
        <v>114</v>
      </c>
      <c r="K37" s="26" t="s">
        <v>116</v>
      </c>
      <c r="L37" s="23">
        <v>486000</v>
      </c>
      <c r="M37" s="23">
        <v>486000</v>
      </c>
      <c r="N37" s="84">
        <f t="shared" si="0"/>
        <v>14000</v>
      </c>
    </row>
    <row r="38" spans="1:14" s="10" customFormat="1" ht="23.45" customHeight="1" x14ac:dyDescent="0.2">
      <c r="A38" s="5"/>
      <c r="B38" s="5"/>
      <c r="C38" s="5"/>
      <c r="D38" s="5"/>
      <c r="E38" s="5"/>
      <c r="F38" s="22"/>
      <c r="G38" s="5"/>
      <c r="H38" s="23"/>
      <c r="I38" s="24"/>
      <c r="J38" s="25" t="s">
        <v>115</v>
      </c>
      <c r="K38" s="26"/>
      <c r="L38" s="23"/>
      <c r="M38" s="23"/>
      <c r="N38" s="84"/>
    </row>
    <row r="39" spans="1:14" s="10" customFormat="1" ht="23.45" customHeight="1" x14ac:dyDescent="0.2">
      <c r="A39" s="5">
        <v>15</v>
      </c>
      <c r="B39" s="5" t="s">
        <v>24</v>
      </c>
      <c r="C39" s="5" t="s">
        <v>21</v>
      </c>
      <c r="D39" s="5">
        <v>6</v>
      </c>
      <c r="E39" s="5">
        <v>2567</v>
      </c>
      <c r="F39" s="22" t="s">
        <v>25</v>
      </c>
      <c r="G39" s="5">
        <v>3</v>
      </c>
      <c r="H39" s="23">
        <v>500000</v>
      </c>
      <c r="I39" s="24" t="s">
        <v>26</v>
      </c>
      <c r="J39" s="25" t="s">
        <v>117</v>
      </c>
      <c r="K39" s="26" t="s">
        <v>119</v>
      </c>
      <c r="L39" s="23">
        <v>499600</v>
      </c>
      <c r="M39" s="23">
        <v>499600</v>
      </c>
      <c r="N39" s="84">
        <f t="shared" si="0"/>
        <v>400</v>
      </c>
    </row>
    <row r="40" spans="1:14" s="10" customFormat="1" ht="23.45" customHeight="1" x14ac:dyDescent="0.2">
      <c r="A40" s="5"/>
      <c r="B40" s="5"/>
      <c r="C40" s="5"/>
      <c r="D40" s="5"/>
      <c r="E40" s="5"/>
      <c r="F40" s="22"/>
      <c r="G40" s="5"/>
      <c r="H40" s="23"/>
      <c r="I40" s="24"/>
      <c r="J40" s="25" t="s">
        <v>118</v>
      </c>
      <c r="K40" s="26" t="s">
        <v>120</v>
      </c>
      <c r="L40" s="23"/>
      <c r="M40" s="23"/>
      <c r="N40" s="84"/>
    </row>
    <row r="41" spans="1:14" s="10" customFormat="1" ht="23.45" customHeight="1" x14ac:dyDescent="0.2">
      <c r="A41" s="5">
        <v>16</v>
      </c>
      <c r="B41" s="5" t="s">
        <v>24</v>
      </c>
      <c r="C41" s="5" t="s">
        <v>21</v>
      </c>
      <c r="D41" s="5">
        <v>3</v>
      </c>
      <c r="E41" s="5">
        <v>2567</v>
      </c>
      <c r="F41" s="22" t="s">
        <v>33</v>
      </c>
      <c r="G41" s="5">
        <v>3</v>
      </c>
      <c r="H41" s="23">
        <v>500000</v>
      </c>
      <c r="I41" s="24" t="s">
        <v>26</v>
      </c>
      <c r="J41" s="25" t="s">
        <v>114</v>
      </c>
      <c r="K41" s="26" t="s">
        <v>122</v>
      </c>
      <c r="L41" s="23">
        <v>495000</v>
      </c>
      <c r="M41" s="23">
        <v>495000</v>
      </c>
      <c r="N41" s="84">
        <f t="shared" si="0"/>
        <v>5000</v>
      </c>
    </row>
    <row r="42" spans="1:14" s="10" customFormat="1" ht="23.45" customHeight="1" x14ac:dyDescent="0.2">
      <c r="A42" s="3"/>
      <c r="B42" s="3"/>
      <c r="C42" s="3"/>
      <c r="D42" s="3"/>
      <c r="E42" s="3"/>
      <c r="F42" s="42"/>
      <c r="G42" s="3"/>
      <c r="H42" s="44"/>
      <c r="I42" s="117"/>
      <c r="J42" s="118" t="s">
        <v>121</v>
      </c>
      <c r="K42" s="119"/>
      <c r="L42" s="44"/>
      <c r="M42" s="44"/>
      <c r="N42" s="120"/>
    </row>
    <row r="43" spans="1:14" s="10" customFormat="1" ht="23.45" customHeight="1" x14ac:dyDescent="0.2">
      <c r="A43" s="89"/>
      <c r="B43" s="89"/>
      <c r="C43" s="89"/>
      <c r="D43" s="89"/>
      <c r="E43" s="89"/>
      <c r="F43" s="90"/>
      <c r="G43" s="89"/>
      <c r="H43" s="33"/>
      <c r="I43" s="34"/>
      <c r="J43" s="91"/>
      <c r="K43" s="47"/>
      <c r="L43" s="33"/>
      <c r="M43" s="33"/>
      <c r="N43" s="92"/>
    </row>
    <row r="44" spans="1:14" s="10" customFormat="1" ht="23.45" customHeight="1" x14ac:dyDescent="0.2">
      <c r="A44" s="89"/>
      <c r="B44" s="89"/>
      <c r="C44" s="89"/>
      <c r="D44" s="89"/>
      <c r="E44" s="89"/>
      <c r="F44" s="90"/>
      <c r="G44" s="89"/>
      <c r="H44" s="33"/>
      <c r="I44" s="34"/>
      <c r="J44" s="91"/>
      <c r="K44" s="47"/>
      <c r="L44" s="33"/>
      <c r="M44" s="33"/>
      <c r="N44" s="92"/>
    </row>
    <row r="45" spans="1:14" x14ac:dyDescent="0.45">
      <c r="A45" s="13" t="s">
        <v>1</v>
      </c>
      <c r="B45" s="14" t="s">
        <v>7</v>
      </c>
      <c r="C45" s="14"/>
      <c r="D45" s="14"/>
      <c r="E45" s="14"/>
      <c r="F45" s="14"/>
      <c r="G45" s="14"/>
      <c r="H45" s="15"/>
      <c r="I45" s="15"/>
      <c r="J45" s="13" t="s">
        <v>16</v>
      </c>
      <c r="K45" s="13" t="s">
        <v>5</v>
      </c>
      <c r="L45" s="13" t="s">
        <v>2</v>
      </c>
      <c r="M45" s="13" t="s">
        <v>4</v>
      </c>
      <c r="N45" s="13" t="s">
        <v>2</v>
      </c>
    </row>
    <row r="46" spans="1:14" s="20" customFormat="1" ht="42" customHeight="1" x14ac:dyDescent="0.2">
      <c r="A46" s="16"/>
      <c r="B46" s="17" t="s">
        <v>8</v>
      </c>
      <c r="C46" s="17" t="s">
        <v>9</v>
      </c>
      <c r="D46" s="17" t="s">
        <v>6</v>
      </c>
      <c r="E46" s="17" t="s">
        <v>10</v>
      </c>
      <c r="F46" s="17" t="s">
        <v>3</v>
      </c>
      <c r="G46" s="17" t="s">
        <v>11</v>
      </c>
      <c r="H46" s="18" t="s">
        <v>13</v>
      </c>
      <c r="I46" s="17" t="s">
        <v>12</v>
      </c>
      <c r="J46" s="16" t="s">
        <v>17</v>
      </c>
      <c r="K46" s="16"/>
      <c r="L46" s="19" t="s">
        <v>14</v>
      </c>
      <c r="M46" s="19" t="s">
        <v>20</v>
      </c>
      <c r="N46" s="19" t="s">
        <v>15</v>
      </c>
    </row>
    <row r="47" spans="1:14" s="10" customFormat="1" ht="23.45" customHeight="1" x14ac:dyDescent="0.2">
      <c r="A47" s="2">
        <v>17</v>
      </c>
      <c r="B47" s="5" t="s">
        <v>24</v>
      </c>
      <c r="C47" s="5" t="s">
        <v>21</v>
      </c>
      <c r="D47" s="5">
        <v>6</v>
      </c>
      <c r="E47" s="5">
        <v>2567</v>
      </c>
      <c r="F47" s="22" t="s">
        <v>25</v>
      </c>
      <c r="G47" s="5">
        <v>3</v>
      </c>
      <c r="H47" s="23">
        <v>24000</v>
      </c>
      <c r="I47" s="24" t="s">
        <v>26</v>
      </c>
      <c r="J47" s="25" t="s">
        <v>109</v>
      </c>
      <c r="K47" s="35" t="s">
        <v>110</v>
      </c>
      <c r="L47" s="23">
        <v>23900</v>
      </c>
      <c r="M47" s="23">
        <v>23900</v>
      </c>
      <c r="N47" s="84">
        <f t="shared" si="0"/>
        <v>100</v>
      </c>
    </row>
    <row r="48" spans="1:14" s="10" customFormat="1" ht="23.45" customHeight="1" x14ac:dyDescent="0.2">
      <c r="A48" s="4"/>
      <c r="B48" s="6"/>
      <c r="C48" s="6"/>
      <c r="D48" s="6"/>
      <c r="E48" s="6"/>
      <c r="F48" s="28"/>
      <c r="G48" s="6"/>
      <c r="H48" s="29"/>
      <c r="I48" s="39"/>
      <c r="J48" s="31" t="s">
        <v>107</v>
      </c>
      <c r="K48" s="40" t="s">
        <v>255</v>
      </c>
      <c r="L48" s="29"/>
      <c r="M48" s="29"/>
      <c r="N48" s="84"/>
    </row>
    <row r="49" spans="1:14" s="10" customFormat="1" ht="23.45" customHeight="1" x14ac:dyDescent="0.2">
      <c r="A49" s="3"/>
      <c r="B49" s="41"/>
      <c r="C49" s="41"/>
      <c r="D49" s="41"/>
      <c r="E49" s="41"/>
      <c r="F49" s="42"/>
      <c r="G49" s="41"/>
      <c r="H49" s="43"/>
      <c r="I49" s="44"/>
      <c r="J49" s="41"/>
      <c r="K49" s="45" t="s">
        <v>138</v>
      </c>
      <c r="L49" s="43"/>
      <c r="M49" s="44"/>
      <c r="N49" s="84"/>
    </row>
    <row r="50" spans="1:14" s="10" customFormat="1" ht="23.45" customHeight="1" x14ac:dyDescent="0.2">
      <c r="A50" s="5">
        <v>18</v>
      </c>
      <c r="B50" s="5" t="s">
        <v>24</v>
      </c>
      <c r="C50" s="5" t="s">
        <v>21</v>
      </c>
      <c r="D50" s="5">
        <v>6</v>
      </c>
      <c r="E50" s="5">
        <v>2567</v>
      </c>
      <c r="F50" s="22" t="s">
        <v>25</v>
      </c>
      <c r="G50" s="5">
        <v>3</v>
      </c>
      <c r="H50" s="23">
        <v>48000</v>
      </c>
      <c r="I50" s="24" t="s">
        <v>26</v>
      </c>
      <c r="J50" s="25" t="s">
        <v>128</v>
      </c>
      <c r="K50" s="26" t="s">
        <v>130</v>
      </c>
      <c r="L50" s="23">
        <v>47800</v>
      </c>
      <c r="M50" s="23">
        <v>47800</v>
      </c>
      <c r="N50" s="84">
        <f t="shared" si="0"/>
        <v>200</v>
      </c>
    </row>
    <row r="51" spans="1:14" s="10" customFormat="1" ht="23.45" customHeight="1" x14ac:dyDescent="0.2">
      <c r="A51" s="5"/>
      <c r="B51" s="5"/>
      <c r="C51" s="5"/>
      <c r="D51" s="5"/>
      <c r="E51" s="5"/>
      <c r="F51" s="22"/>
      <c r="G51" s="5"/>
      <c r="H51" s="23"/>
      <c r="I51" s="24"/>
      <c r="J51" s="25" t="s">
        <v>129</v>
      </c>
      <c r="K51" s="26" t="s">
        <v>131</v>
      </c>
      <c r="L51" s="23"/>
      <c r="M51" s="23"/>
      <c r="N51" s="84"/>
    </row>
    <row r="52" spans="1:14" s="10" customFormat="1" ht="23.45" customHeight="1" x14ac:dyDescent="0.2">
      <c r="A52" s="5"/>
      <c r="B52" s="5"/>
      <c r="C52" s="5"/>
      <c r="D52" s="5"/>
      <c r="E52" s="5"/>
      <c r="F52" s="22"/>
      <c r="G52" s="5"/>
      <c r="H52" s="23"/>
      <c r="I52" s="24"/>
      <c r="J52" s="25"/>
      <c r="K52" s="26" t="s">
        <v>132</v>
      </c>
      <c r="L52" s="23"/>
      <c r="M52" s="23"/>
      <c r="N52" s="84"/>
    </row>
    <row r="53" spans="1:14" s="10" customFormat="1" ht="23.45" customHeight="1" x14ac:dyDescent="0.2">
      <c r="A53" s="5">
        <v>19</v>
      </c>
      <c r="B53" s="5" t="s">
        <v>24</v>
      </c>
      <c r="C53" s="5" t="s">
        <v>21</v>
      </c>
      <c r="D53" s="5">
        <v>6</v>
      </c>
      <c r="E53" s="5">
        <v>2567</v>
      </c>
      <c r="F53" s="22" t="s">
        <v>25</v>
      </c>
      <c r="G53" s="5">
        <v>3</v>
      </c>
      <c r="H53" s="23">
        <v>48000</v>
      </c>
      <c r="I53" s="24" t="s">
        <v>26</v>
      </c>
      <c r="J53" s="25" t="s">
        <v>133</v>
      </c>
      <c r="K53" s="26" t="s">
        <v>130</v>
      </c>
      <c r="L53" s="23">
        <v>47800</v>
      </c>
      <c r="M53" s="23">
        <v>47800</v>
      </c>
      <c r="N53" s="84">
        <f t="shared" si="0"/>
        <v>200</v>
      </c>
    </row>
    <row r="54" spans="1:14" s="10" customFormat="1" ht="23.45" customHeight="1" x14ac:dyDescent="0.2">
      <c r="A54" s="2"/>
      <c r="B54" s="5"/>
      <c r="C54" s="5"/>
      <c r="D54" s="5"/>
      <c r="E54" s="5"/>
      <c r="F54" s="22"/>
      <c r="G54" s="5"/>
      <c r="H54" s="23"/>
      <c r="I54" s="36"/>
      <c r="J54" s="25" t="s">
        <v>126</v>
      </c>
      <c r="K54" s="26" t="s">
        <v>134</v>
      </c>
      <c r="L54" s="23"/>
      <c r="M54" s="23"/>
      <c r="N54" s="84"/>
    </row>
    <row r="55" spans="1:14" s="10" customFormat="1" ht="23.45" customHeight="1" x14ac:dyDescent="0.2">
      <c r="A55" s="4"/>
      <c r="B55" s="6"/>
      <c r="C55" s="6"/>
      <c r="D55" s="6"/>
      <c r="E55" s="6"/>
      <c r="F55" s="28"/>
      <c r="G55" s="6"/>
      <c r="H55" s="29"/>
      <c r="I55" s="30"/>
      <c r="J55" s="31"/>
      <c r="K55" s="32" t="s">
        <v>132</v>
      </c>
      <c r="L55" s="29"/>
      <c r="M55" s="29"/>
      <c r="N55" s="84"/>
    </row>
    <row r="56" spans="1:14" s="10" customFormat="1" ht="23.45" customHeight="1" x14ac:dyDescent="0.45">
      <c r="A56" s="1">
        <v>20</v>
      </c>
      <c r="B56" s="5" t="s">
        <v>24</v>
      </c>
      <c r="C56" s="5" t="s">
        <v>21</v>
      </c>
      <c r="D56" s="5">
        <v>6</v>
      </c>
      <c r="E56" s="5">
        <v>2567</v>
      </c>
      <c r="F56" s="22" t="s">
        <v>25</v>
      </c>
      <c r="G56" s="5">
        <v>3</v>
      </c>
      <c r="H56" s="23">
        <v>24000</v>
      </c>
      <c r="I56" s="24" t="s">
        <v>26</v>
      </c>
      <c r="J56" s="5" t="s">
        <v>135</v>
      </c>
      <c r="K56" s="26" t="s">
        <v>136</v>
      </c>
      <c r="L56" s="23">
        <v>23900</v>
      </c>
      <c r="M56" s="23">
        <v>23900</v>
      </c>
      <c r="N56" s="84">
        <f t="shared" si="0"/>
        <v>100</v>
      </c>
    </row>
    <row r="57" spans="1:14" s="10" customFormat="1" ht="23.45" customHeight="1" x14ac:dyDescent="0.45">
      <c r="A57" s="1"/>
      <c r="B57" s="5"/>
      <c r="C57" s="5"/>
      <c r="D57" s="5"/>
      <c r="E57" s="5"/>
      <c r="F57" s="22"/>
      <c r="G57" s="5"/>
      <c r="H57" s="23"/>
      <c r="I57" s="12"/>
      <c r="J57" s="5" t="s">
        <v>126</v>
      </c>
      <c r="K57" s="26" t="s">
        <v>228</v>
      </c>
      <c r="L57" s="23"/>
      <c r="M57" s="23"/>
      <c r="N57" s="84"/>
    </row>
    <row r="58" spans="1:14" s="10" customFormat="1" ht="23.45" customHeight="1" x14ac:dyDescent="0.45">
      <c r="A58" s="1"/>
      <c r="B58" s="5"/>
      <c r="C58" s="5"/>
      <c r="D58" s="5"/>
      <c r="E58" s="5"/>
      <c r="F58" s="22"/>
      <c r="G58" s="5"/>
      <c r="H58" s="23"/>
      <c r="I58" s="38"/>
      <c r="J58" s="5"/>
      <c r="K58" s="26" t="s">
        <v>227</v>
      </c>
      <c r="L58" s="23"/>
      <c r="M58" s="23"/>
      <c r="N58" s="84"/>
    </row>
    <row r="59" spans="1:14" s="10" customFormat="1" ht="23.45" customHeight="1" x14ac:dyDescent="0.45">
      <c r="A59" s="1">
        <v>21</v>
      </c>
      <c r="B59" s="5" t="s">
        <v>24</v>
      </c>
      <c r="C59" s="5" t="s">
        <v>21</v>
      </c>
      <c r="D59" s="5">
        <v>6</v>
      </c>
      <c r="E59" s="5">
        <v>2567</v>
      </c>
      <c r="F59" s="22" t="s">
        <v>25</v>
      </c>
      <c r="G59" s="5">
        <v>3</v>
      </c>
      <c r="H59" s="23">
        <v>13200</v>
      </c>
      <c r="I59" s="24" t="s">
        <v>26</v>
      </c>
      <c r="J59" s="5" t="s">
        <v>139</v>
      </c>
      <c r="K59" s="37" t="s">
        <v>140</v>
      </c>
      <c r="L59" s="23">
        <v>13000</v>
      </c>
      <c r="M59" s="23">
        <v>13000</v>
      </c>
      <c r="N59" s="84">
        <f t="shared" si="0"/>
        <v>200</v>
      </c>
    </row>
    <row r="60" spans="1:14" s="10" customFormat="1" ht="23.45" customHeight="1" x14ac:dyDescent="0.45">
      <c r="A60" s="1"/>
      <c r="B60" s="5"/>
      <c r="C60" s="5"/>
      <c r="D60" s="5"/>
      <c r="E60" s="5"/>
      <c r="F60" s="22"/>
      <c r="G60" s="5"/>
      <c r="H60" s="23"/>
      <c r="I60" s="38"/>
      <c r="J60" s="5" t="s">
        <v>126</v>
      </c>
      <c r="K60" s="26" t="s">
        <v>141</v>
      </c>
      <c r="L60" s="23"/>
      <c r="M60" s="23"/>
      <c r="N60" s="84"/>
    </row>
    <row r="61" spans="1:14" s="10" customFormat="1" ht="23.45" customHeight="1" x14ac:dyDescent="0.2">
      <c r="A61" s="5">
        <v>22</v>
      </c>
      <c r="B61" s="5" t="s">
        <v>24</v>
      </c>
      <c r="C61" s="5" t="s">
        <v>21</v>
      </c>
      <c r="D61" s="5">
        <v>6</v>
      </c>
      <c r="E61" s="5">
        <v>2567</v>
      </c>
      <c r="F61" s="22" t="s">
        <v>25</v>
      </c>
      <c r="G61" s="5">
        <v>3</v>
      </c>
      <c r="H61" s="23">
        <v>16000</v>
      </c>
      <c r="I61" s="24" t="s">
        <v>26</v>
      </c>
      <c r="J61" s="25" t="s">
        <v>142</v>
      </c>
      <c r="K61" s="26" t="s">
        <v>112</v>
      </c>
      <c r="L61" s="23">
        <v>15900.2</v>
      </c>
      <c r="M61" s="23">
        <v>15900.2</v>
      </c>
      <c r="N61" s="84">
        <f t="shared" si="0"/>
        <v>99.799999999999272</v>
      </c>
    </row>
    <row r="62" spans="1:14" s="10" customFormat="1" ht="23.45" customHeight="1" x14ac:dyDescent="0.2">
      <c r="A62" s="5"/>
      <c r="B62" s="5"/>
      <c r="C62" s="5"/>
      <c r="D62" s="5"/>
      <c r="E62" s="5"/>
      <c r="F62" s="22"/>
      <c r="G62" s="5"/>
      <c r="H62" s="23"/>
      <c r="I62" s="24"/>
      <c r="J62" s="25" t="s">
        <v>143</v>
      </c>
      <c r="K62" s="26" t="s">
        <v>144</v>
      </c>
      <c r="L62" s="23"/>
      <c r="M62" s="23"/>
      <c r="N62" s="84"/>
    </row>
    <row r="63" spans="1:14" s="10" customFormat="1" ht="23.45" customHeight="1" x14ac:dyDescent="0.2">
      <c r="A63" s="5"/>
      <c r="B63" s="5"/>
      <c r="C63" s="5"/>
      <c r="D63" s="5"/>
      <c r="E63" s="5"/>
      <c r="F63" s="22"/>
      <c r="G63" s="5"/>
      <c r="H63" s="23"/>
      <c r="I63" s="24"/>
      <c r="J63" s="25"/>
      <c r="K63" s="26" t="s">
        <v>145</v>
      </c>
      <c r="L63" s="23"/>
      <c r="M63" s="23"/>
      <c r="N63" s="84"/>
    </row>
    <row r="64" spans="1:14" s="10" customFormat="1" ht="23.45" customHeight="1" x14ac:dyDescent="0.2">
      <c r="A64" s="5">
        <v>23</v>
      </c>
      <c r="B64" s="5" t="s">
        <v>24</v>
      </c>
      <c r="C64" s="5" t="s">
        <v>21</v>
      </c>
      <c r="D64" s="5">
        <v>6</v>
      </c>
      <c r="E64" s="5">
        <v>2567</v>
      </c>
      <c r="F64" s="22" t="s">
        <v>25</v>
      </c>
      <c r="G64" s="5">
        <v>3</v>
      </c>
      <c r="H64" s="23">
        <v>45000</v>
      </c>
      <c r="I64" s="24" t="s">
        <v>26</v>
      </c>
      <c r="J64" s="25" t="s">
        <v>146</v>
      </c>
      <c r="K64" s="26" t="s">
        <v>148</v>
      </c>
      <c r="L64" s="23">
        <v>44405</v>
      </c>
      <c r="M64" s="23">
        <v>44405</v>
      </c>
      <c r="N64" s="84">
        <f t="shared" si="0"/>
        <v>595</v>
      </c>
    </row>
    <row r="65" spans="1:14" s="10" customFormat="1" ht="23.45" customHeight="1" x14ac:dyDescent="0.45">
      <c r="A65" s="5"/>
      <c r="B65" s="5"/>
      <c r="C65" s="5"/>
      <c r="D65" s="5"/>
      <c r="E65" s="5"/>
      <c r="F65" s="22"/>
      <c r="G65" s="5"/>
      <c r="H65" s="23"/>
      <c r="I65" s="12"/>
      <c r="J65" s="25" t="s">
        <v>147</v>
      </c>
      <c r="K65" s="26" t="s">
        <v>149</v>
      </c>
      <c r="L65" s="23"/>
      <c r="M65" s="23"/>
      <c r="N65" s="84"/>
    </row>
    <row r="66" spans="1:14" s="10" customFormat="1" ht="23.45" customHeight="1" x14ac:dyDescent="0.2">
      <c r="A66" s="5"/>
      <c r="B66" s="5"/>
      <c r="C66" s="5"/>
      <c r="D66" s="5"/>
      <c r="E66" s="5"/>
      <c r="F66" s="22"/>
      <c r="G66" s="5"/>
      <c r="H66" s="23"/>
      <c r="I66" s="24"/>
      <c r="J66" s="25"/>
      <c r="K66" s="26" t="s">
        <v>150</v>
      </c>
      <c r="L66" s="23"/>
      <c r="M66" s="23"/>
      <c r="N66" s="84"/>
    </row>
    <row r="67" spans="1:14" x14ac:dyDescent="0.45">
      <c r="A67" s="13" t="s">
        <v>1</v>
      </c>
      <c r="B67" s="14" t="s">
        <v>7</v>
      </c>
      <c r="C67" s="14"/>
      <c r="D67" s="14"/>
      <c r="E67" s="14"/>
      <c r="F67" s="14"/>
      <c r="G67" s="14"/>
      <c r="H67" s="15"/>
      <c r="I67" s="15"/>
      <c r="J67" s="13" t="s">
        <v>16</v>
      </c>
      <c r="K67" s="13" t="s">
        <v>5</v>
      </c>
      <c r="L67" s="13" t="s">
        <v>2</v>
      </c>
      <c r="M67" s="13" t="s">
        <v>4</v>
      </c>
      <c r="N67" s="13" t="s">
        <v>2</v>
      </c>
    </row>
    <row r="68" spans="1:14" s="20" customFormat="1" ht="42" customHeight="1" x14ac:dyDescent="0.2">
      <c r="A68" s="16"/>
      <c r="B68" s="17" t="s">
        <v>8</v>
      </c>
      <c r="C68" s="17" t="s">
        <v>9</v>
      </c>
      <c r="D68" s="17" t="s">
        <v>6</v>
      </c>
      <c r="E68" s="17" t="s">
        <v>10</v>
      </c>
      <c r="F68" s="17" t="s">
        <v>3</v>
      </c>
      <c r="G68" s="17" t="s">
        <v>11</v>
      </c>
      <c r="H68" s="18" t="s">
        <v>13</v>
      </c>
      <c r="I68" s="17" t="s">
        <v>12</v>
      </c>
      <c r="J68" s="16" t="s">
        <v>17</v>
      </c>
      <c r="K68" s="16"/>
      <c r="L68" s="19" t="s">
        <v>14</v>
      </c>
      <c r="M68" s="19" t="s">
        <v>20</v>
      </c>
      <c r="N68" s="19" t="s">
        <v>15</v>
      </c>
    </row>
    <row r="69" spans="1:14" s="10" customFormat="1" ht="23.45" customHeight="1" x14ac:dyDescent="0.2">
      <c r="A69" s="5">
        <v>24</v>
      </c>
      <c r="B69" s="5" t="s">
        <v>24</v>
      </c>
      <c r="C69" s="5" t="s">
        <v>21</v>
      </c>
      <c r="D69" s="5">
        <v>6</v>
      </c>
      <c r="E69" s="5">
        <v>2567</v>
      </c>
      <c r="F69" s="22" t="s">
        <v>25</v>
      </c>
      <c r="G69" s="5">
        <v>3</v>
      </c>
      <c r="H69" s="23">
        <v>24000</v>
      </c>
      <c r="I69" s="24" t="s">
        <v>26</v>
      </c>
      <c r="J69" s="25" t="s">
        <v>151</v>
      </c>
      <c r="K69" s="35" t="s">
        <v>110</v>
      </c>
      <c r="L69" s="23">
        <v>23900</v>
      </c>
      <c r="M69" s="23">
        <v>23900</v>
      </c>
      <c r="N69" s="84">
        <f t="shared" si="0"/>
        <v>100</v>
      </c>
    </row>
    <row r="70" spans="1:14" s="10" customFormat="1" ht="23.45" customHeight="1" x14ac:dyDescent="0.2">
      <c r="A70" s="5"/>
      <c r="B70" s="5"/>
      <c r="C70" s="5"/>
      <c r="D70" s="5"/>
      <c r="E70" s="5"/>
      <c r="F70" s="22"/>
      <c r="G70" s="5"/>
      <c r="H70" s="23"/>
      <c r="I70" s="24"/>
      <c r="J70" s="25" t="s">
        <v>152</v>
      </c>
      <c r="K70" s="35" t="s">
        <v>153</v>
      </c>
      <c r="L70" s="23"/>
      <c r="M70" s="23"/>
      <c r="N70" s="84"/>
    </row>
    <row r="71" spans="1:14" s="10" customFormat="1" ht="23.45" customHeight="1" x14ac:dyDescent="0.2">
      <c r="A71" s="5"/>
      <c r="B71" s="5"/>
      <c r="C71" s="5"/>
      <c r="D71" s="5"/>
      <c r="E71" s="5"/>
      <c r="F71" s="22"/>
      <c r="G71" s="5"/>
      <c r="H71" s="23"/>
      <c r="I71" s="24"/>
      <c r="J71" s="25"/>
      <c r="K71" s="35" t="s">
        <v>23</v>
      </c>
      <c r="L71" s="23"/>
      <c r="M71" s="23"/>
      <c r="N71" s="84"/>
    </row>
    <row r="72" spans="1:14" s="10" customFormat="1" ht="23.45" customHeight="1" x14ac:dyDescent="0.2">
      <c r="A72" s="5">
        <v>25</v>
      </c>
      <c r="B72" s="5" t="s">
        <v>24</v>
      </c>
      <c r="C72" s="5" t="s">
        <v>21</v>
      </c>
      <c r="D72" s="5">
        <v>6</v>
      </c>
      <c r="E72" s="5">
        <v>2567</v>
      </c>
      <c r="F72" s="22" t="s">
        <v>25</v>
      </c>
      <c r="G72" s="5">
        <v>3</v>
      </c>
      <c r="H72" s="23">
        <v>28600</v>
      </c>
      <c r="I72" s="24" t="s">
        <v>26</v>
      </c>
      <c r="J72" s="25" t="s">
        <v>154</v>
      </c>
      <c r="K72" s="26" t="s">
        <v>155</v>
      </c>
      <c r="L72" s="23">
        <v>28500</v>
      </c>
      <c r="M72" s="23">
        <v>28500</v>
      </c>
      <c r="N72" s="84">
        <f t="shared" si="0"/>
        <v>100</v>
      </c>
    </row>
    <row r="73" spans="1:14" s="10" customFormat="1" ht="23.45" customHeight="1" x14ac:dyDescent="0.2">
      <c r="A73" s="5"/>
      <c r="B73" s="5"/>
      <c r="C73" s="5"/>
      <c r="D73" s="5"/>
      <c r="E73" s="5"/>
      <c r="F73" s="22"/>
      <c r="G73" s="5"/>
      <c r="H73" s="23"/>
      <c r="I73" s="24"/>
      <c r="J73" s="25" t="s">
        <v>126</v>
      </c>
      <c r="K73" s="26" t="s">
        <v>156</v>
      </c>
      <c r="L73" s="23"/>
      <c r="M73" s="23"/>
      <c r="N73" s="84"/>
    </row>
    <row r="74" spans="1:14" s="10" customFormat="1" ht="23.45" customHeight="1" x14ac:dyDescent="0.2">
      <c r="A74" s="5"/>
      <c r="B74" s="5"/>
      <c r="C74" s="5"/>
      <c r="D74" s="5"/>
      <c r="E74" s="5"/>
      <c r="F74" s="22"/>
      <c r="G74" s="5"/>
      <c r="H74" s="23"/>
      <c r="I74" s="24"/>
      <c r="J74" s="25"/>
      <c r="K74" s="26" t="s">
        <v>23</v>
      </c>
      <c r="L74" s="23"/>
      <c r="M74" s="23"/>
      <c r="N74" s="84"/>
    </row>
    <row r="75" spans="1:14" s="10" customFormat="1" ht="23.45" customHeight="1" x14ac:dyDescent="0.2">
      <c r="A75" s="5">
        <v>26</v>
      </c>
      <c r="B75" s="5" t="s">
        <v>24</v>
      </c>
      <c r="C75" s="5" t="s">
        <v>21</v>
      </c>
      <c r="D75" s="5">
        <v>6</v>
      </c>
      <c r="E75" s="5">
        <v>2567</v>
      </c>
      <c r="F75" s="22" t="s">
        <v>25</v>
      </c>
      <c r="G75" s="5">
        <v>3</v>
      </c>
      <c r="H75" s="23">
        <v>10000</v>
      </c>
      <c r="I75" s="24" t="s">
        <v>26</v>
      </c>
      <c r="J75" s="25" t="s">
        <v>157</v>
      </c>
      <c r="K75" s="26" t="s">
        <v>158</v>
      </c>
      <c r="L75" s="23">
        <v>8300</v>
      </c>
      <c r="M75" s="23">
        <v>8300</v>
      </c>
      <c r="N75" s="84">
        <f t="shared" si="0"/>
        <v>1700</v>
      </c>
    </row>
    <row r="76" spans="1:14" s="10" customFormat="1" ht="23.45" customHeight="1" x14ac:dyDescent="0.2">
      <c r="A76" s="5"/>
      <c r="B76" s="5"/>
      <c r="C76" s="5"/>
      <c r="D76" s="5"/>
      <c r="E76" s="5"/>
      <c r="F76" s="22"/>
      <c r="G76" s="5"/>
      <c r="H76" s="23"/>
      <c r="I76" s="24"/>
      <c r="J76" s="25" t="s">
        <v>152</v>
      </c>
      <c r="K76" s="26" t="s">
        <v>159</v>
      </c>
      <c r="L76" s="23"/>
      <c r="M76" s="23"/>
      <c r="N76" s="84"/>
    </row>
    <row r="77" spans="1:14" s="20" customFormat="1" ht="25.5" customHeight="1" x14ac:dyDescent="0.2">
      <c r="A77" s="5">
        <v>27</v>
      </c>
      <c r="B77" s="5" t="s">
        <v>24</v>
      </c>
      <c r="C77" s="5" t="s">
        <v>21</v>
      </c>
      <c r="D77" s="5">
        <v>6</v>
      </c>
      <c r="E77" s="5">
        <v>2567</v>
      </c>
      <c r="F77" s="22" t="s">
        <v>25</v>
      </c>
      <c r="G77" s="5">
        <v>3</v>
      </c>
      <c r="H77" s="23">
        <v>9400</v>
      </c>
      <c r="I77" s="24" t="s">
        <v>26</v>
      </c>
      <c r="J77" s="25" t="s">
        <v>160</v>
      </c>
      <c r="K77" s="26" t="s">
        <v>161</v>
      </c>
      <c r="L77" s="23">
        <v>9400</v>
      </c>
      <c r="M77" s="23">
        <v>9400</v>
      </c>
      <c r="N77" s="84">
        <f t="shared" si="0"/>
        <v>0</v>
      </c>
    </row>
    <row r="78" spans="1:14" s="20" customFormat="1" x14ac:dyDescent="0.2">
      <c r="A78" s="5"/>
      <c r="B78" s="5"/>
      <c r="C78" s="5"/>
      <c r="D78" s="5"/>
      <c r="E78" s="5"/>
      <c r="F78" s="22"/>
      <c r="G78" s="5"/>
      <c r="H78" s="23"/>
      <c r="I78" s="24"/>
      <c r="J78" s="25" t="s">
        <v>152</v>
      </c>
      <c r="K78" s="26" t="s">
        <v>162</v>
      </c>
      <c r="L78" s="48"/>
      <c r="M78" s="49"/>
      <c r="N78" s="84"/>
    </row>
    <row r="79" spans="1:14" s="20" customFormat="1" x14ac:dyDescent="0.2">
      <c r="A79" s="5">
        <v>28</v>
      </c>
      <c r="B79" s="5" t="s">
        <v>24</v>
      </c>
      <c r="C79" s="5" t="s">
        <v>21</v>
      </c>
      <c r="D79" s="5">
        <v>6</v>
      </c>
      <c r="E79" s="5">
        <v>2567</v>
      </c>
      <c r="F79" s="22" t="s">
        <v>25</v>
      </c>
      <c r="G79" s="5">
        <v>3</v>
      </c>
      <c r="H79" s="23">
        <v>332000</v>
      </c>
      <c r="I79" s="50" t="s">
        <v>26</v>
      </c>
      <c r="J79" s="51" t="s">
        <v>163</v>
      </c>
      <c r="K79" s="52" t="s">
        <v>165</v>
      </c>
      <c r="L79" s="48">
        <v>332000</v>
      </c>
      <c r="M79" s="23">
        <v>332000</v>
      </c>
      <c r="N79" s="84">
        <f t="shared" si="0"/>
        <v>0</v>
      </c>
    </row>
    <row r="80" spans="1:14" s="20" customFormat="1" x14ac:dyDescent="0.2">
      <c r="A80" s="6"/>
      <c r="B80" s="6"/>
      <c r="C80" s="6"/>
      <c r="D80" s="6"/>
      <c r="E80" s="6"/>
      <c r="F80" s="28"/>
      <c r="G80" s="9"/>
      <c r="H80" s="53"/>
      <c r="I80" s="34"/>
      <c r="J80" s="31" t="s">
        <v>164</v>
      </c>
      <c r="K80" s="54" t="s">
        <v>214</v>
      </c>
      <c r="M80" s="55"/>
      <c r="N80" s="84"/>
    </row>
    <row r="81" spans="1:14" x14ac:dyDescent="0.45">
      <c r="A81" s="2">
        <v>29</v>
      </c>
      <c r="B81" s="5" t="s">
        <v>24</v>
      </c>
      <c r="C81" s="5" t="s">
        <v>21</v>
      </c>
      <c r="D81" s="5">
        <v>6</v>
      </c>
      <c r="E81" s="5">
        <v>2567</v>
      </c>
      <c r="F81" s="22" t="s">
        <v>25</v>
      </c>
      <c r="G81" s="5">
        <v>3</v>
      </c>
      <c r="H81" s="23">
        <v>20000</v>
      </c>
      <c r="I81" s="24" t="s">
        <v>26</v>
      </c>
      <c r="J81" s="25" t="s">
        <v>166</v>
      </c>
      <c r="K81" s="35" t="s">
        <v>167</v>
      </c>
      <c r="L81" s="23">
        <v>17000</v>
      </c>
      <c r="M81" s="23">
        <v>17000</v>
      </c>
      <c r="N81" s="84">
        <f t="shared" ref="N81:N151" si="1">SUM(H81-M81)</f>
        <v>3000</v>
      </c>
    </row>
    <row r="82" spans="1:14" x14ac:dyDescent="0.45">
      <c r="A82" s="4"/>
      <c r="B82" s="5"/>
      <c r="C82" s="5"/>
      <c r="D82" s="5"/>
      <c r="E82" s="5"/>
      <c r="F82" s="22"/>
      <c r="G82" s="5"/>
      <c r="H82" s="23"/>
      <c r="I82" s="36"/>
      <c r="J82" s="25" t="s">
        <v>152</v>
      </c>
      <c r="K82" s="35" t="s">
        <v>170</v>
      </c>
      <c r="L82" s="23"/>
      <c r="M82" s="23"/>
      <c r="N82" s="84"/>
    </row>
    <row r="83" spans="1:14" x14ac:dyDescent="0.45">
      <c r="A83" s="6">
        <v>30</v>
      </c>
      <c r="B83" s="5" t="s">
        <v>24</v>
      </c>
      <c r="C83" s="5" t="s">
        <v>21</v>
      </c>
      <c r="D83" s="5">
        <v>6</v>
      </c>
      <c r="E83" s="5">
        <v>2567</v>
      </c>
      <c r="F83" s="22" t="s">
        <v>25</v>
      </c>
      <c r="G83" s="5">
        <v>3</v>
      </c>
      <c r="H83" s="56">
        <v>30000</v>
      </c>
      <c r="I83" s="24" t="s">
        <v>26</v>
      </c>
      <c r="J83" s="25" t="s">
        <v>168</v>
      </c>
      <c r="K83" s="35" t="s">
        <v>169</v>
      </c>
      <c r="L83" s="23">
        <v>30000</v>
      </c>
      <c r="M83" s="23">
        <v>30000</v>
      </c>
      <c r="N83" s="84">
        <f t="shared" si="1"/>
        <v>0</v>
      </c>
    </row>
    <row r="84" spans="1:14" x14ac:dyDescent="0.45">
      <c r="A84" s="7"/>
      <c r="B84" s="57"/>
      <c r="C84" s="57"/>
      <c r="D84" s="57"/>
      <c r="E84" s="57"/>
      <c r="F84" s="58"/>
      <c r="G84" s="57"/>
      <c r="H84" s="59"/>
      <c r="I84" s="46"/>
      <c r="J84" s="57" t="s">
        <v>152</v>
      </c>
      <c r="K84" s="60" t="s">
        <v>171</v>
      </c>
      <c r="L84" s="59"/>
      <c r="M84" s="59"/>
      <c r="N84" s="84"/>
    </row>
    <row r="85" spans="1:14" x14ac:dyDescent="0.45">
      <c r="A85" s="5">
        <v>31</v>
      </c>
      <c r="B85" s="5" t="s">
        <v>24</v>
      </c>
      <c r="C85" s="5" t="s">
        <v>21</v>
      </c>
      <c r="D85" s="5">
        <v>6</v>
      </c>
      <c r="E85" s="5">
        <v>2567</v>
      </c>
      <c r="F85" s="22" t="s">
        <v>25</v>
      </c>
      <c r="G85" s="5">
        <v>3</v>
      </c>
      <c r="H85" s="23">
        <v>33600</v>
      </c>
      <c r="I85" s="24" t="s">
        <v>26</v>
      </c>
      <c r="J85" s="25" t="s">
        <v>172</v>
      </c>
      <c r="K85" s="26" t="s">
        <v>173</v>
      </c>
      <c r="L85" s="23">
        <v>33400</v>
      </c>
      <c r="M85" s="23">
        <v>33400</v>
      </c>
      <c r="N85" s="84">
        <f t="shared" si="1"/>
        <v>200</v>
      </c>
    </row>
    <row r="86" spans="1:14" x14ac:dyDescent="0.45">
      <c r="A86" s="5"/>
      <c r="B86" s="5"/>
      <c r="C86" s="5"/>
      <c r="D86" s="5"/>
      <c r="E86" s="5"/>
      <c r="F86" s="22"/>
      <c r="G86" s="5"/>
      <c r="H86" s="23"/>
      <c r="I86" s="24"/>
      <c r="J86" s="25" t="s">
        <v>147</v>
      </c>
      <c r="K86" s="26" t="s">
        <v>156</v>
      </c>
      <c r="L86" s="23"/>
      <c r="M86" s="23"/>
      <c r="N86" s="84"/>
    </row>
    <row r="87" spans="1:14" x14ac:dyDescent="0.45">
      <c r="A87" s="3"/>
      <c r="B87" s="3"/>
      <c r="C87" s="3"/>
      <c r="D87" s="3"/>
      <c r="E87" s="3"/>
      <c r="F87" s="42"/>
      <c r="G87" s="3"/>
      <c r="H87" s="44"/>
      <c r="I87" s="117"/>
      <c r="J87" s="118"/>
      <c r="K87" s="119" t="s">
        <v>174</v>
      </c>
      <c r="L87" s="44"/>
      <c r="M87" s="44"/>
      <c r="N87" s="120"/>
    </row>
    <row r="88" spans="1:14" x14ac:dyDescent="0.45">
      <c r="A88" s="89"/>
      <c r="B88" s="89"/>
      <c r="C88" s="89"/>
      <c r="D88" s="89"/>
      <c r="E88" s="89"/>
      <c r="F88" s="90"/>
      <c r="G88" s="89"/>
      <c r="H88" s="33"/>
      <c r="I88" s="34"/>
      <c r="J88" s="91"/>
      <c r="K88" s="47"/>
      <c r="L88" s="33"/>
      <c r="M88" s="33"/>
      <c r="N88" s="92"/>
    </row>
    <row r="89" spans="1:14" x14ac:dyDescent="0.45">
      <c r="A89" s="89"/>
      <c r="B89" s="89"/>
      <c r="C89" s="89"/>
      <c r="D89" s="89"/>
      <c r="E89" s="89"/>
      <c r="F89" s="90"/>
      <c r="G89" s="89"/>
      <c r="H89" s="33"/>
      <c r="I89" s="34"/>
      <c r="J89" s="91"/>
      <c r="K89" s="47"/>
      <c r="L89" s="33"/>
      <c r="M89" s="33"/>
      <c r="N89" s="92"/>
    </row>
    <row r="90" spans="1:14" x14ac:dyDescent="0.45">
      <c r="A90" s="13" t="s">
        <v>1</v>
      </c>
      <c r="B90" s="14" t="s">
        <v>7</v>
      </c>
      <c r="C90" s="14"/>
      <c r="D90" s="14"/>
      <c r="E90" s="14"/>
      <c r="F90" s="14"/>
      <c r="G90" s="14"/>
      <c r="H90" s="15"/>
      <c r="I90" s="15"/>
      <c r="J90" s="13" t="s">
        <v>16</v>
      </c>
      <c r="K90" s="13" t="s">
        <v>5</v>
      </c>
      <c r="L90" s="13" t="s">
        <v>2</v>
      </c>
      <c r="M90" s="13" t="s">
        <v>4</v>
      </c>
      <c r="N90" s="13" t="s">
        <v>2</v>
      </c>
    </row>
    <row r="91" spans="1:14" s="20" customFormat="1" ht="42" customHeight="1" x14ac:dyDescent="0.2">
      <c r="A91" s="16"/>
      <c r="B91" s="17" t="s">
        <v>8</v>
      </c>
      <c r="C91" s="17" t="s">
        <v>9</v>
      </c>
      <c r="D91" s="17" t="s">
        <v>6</v>
      </c>
      <c r="E91" s="17" t="s">
        <v>10</v>
      </c>
      <c r="F91" s="17" t="s">
        <v>3</v>
      </c>
      <c r="G91" s="17" t="s">
        <v>11</v>
      </c>
      <c r="H91" s="18" t="s">
        <v>13</v>
      </c>
      <c r="I91" s="17" t="s">
        <v>12</v>
      </c>
      <c r="J91" s="16" t="s">
        <v>17</v>
      </c>
      <c r="K91" s="16"/>
      <c r="L91" s="19" t="s">
        <v>14</v>
      </c>
      <c r="M91" s="19" t="s">
        <v>20</v>
      </c>
      <c r="N91" s="19" t="s">
        <v>15</v>
      </c>
    </row>
    <row r="92" spans="1:14" x14ac:dyDescent="0.45">
      <c r="A92" s="5">
        <v>32</v>
      </c>
      <c r="B92" s="5" t="s">
        <v>24</v>
      </c>
      <c r="C92" s="5" t="s">
        <v>21</v>
      </c>
      <c r="D92" s="5">
        <v>6</v>
      </c>
      <c r="E92" s="5">
        <v>2567</v>
      </c>
      <c r="F92" s="22" t="s">
        <v>25</v>
      </c>
      <c r="G92" s="5">
        <v>3</v>
      </c>
      <c r="H92" s="23">
        <v>45500</v>
      </c>
      <c r="I92" s="24" t="s">
        <v>26</v>
      </c>
      <c r="J92" s="25" t="s">
        <v>22</v>
      </c>
      <c r="K92" s="26" t="s">
        <v>175</v>
      </c>
      <c r="L92" s="23">
        <v>45400</v>
      </c>
      <c r="M92" s="23">
        <v>45400</v>
      </c>
      <c r="N92" s="84">
        <f t="shared" si="1"/>
        <v>100</v>
      </c>
    </row>
    <row r="93" spans="1:14" x14ac:dyDescent="0.45">
      <c r="A93" s="5"/>
      <c r="B93" s="5"/>
      <c r="C93" s="5"/>
      <c r="D93" s="5"/>
      <c r="E93" s="5"/>
      <c r="F93" s="22"/>
      <c r="G93" s="5"/>
      <c r="H93" s="23"/>
      <c r="I93" s="24"/>
      <c r="J93" s="25" t="s">
        <v>147</v>
      </c>
      <c r="K93" s="26" t="s">
        <v>156</v>
      </c>
      <c r="L93" s="23"/>
      <c r="M93" s="23"/>
      <c r="N93" s="84"/>
    </row>
    <row r="94" spans="1:14" x14ac:dyDescent="0.45">
      <c r="A94" s="5"/>
      <c r="B94" s="5"/>
      <c r="C94" s="5"/>
      <c r="D94" s="5"/>
      <c r="E94" s="5"/>
      <c r="F94" s="22"/>
      <c r="G94" s="5"/>
      <c r="H94" s="23"/>
      <c r="I94" s="24"/>
      <c r="J94" s="25"/>
      <c r="K94" s="26" t="s">
        <v>23</v>
      </c>
      <c r="L94" s="23"/>
      <c r="M94" s="23"/>
      <c r="N94" s="84"/>
    </row>
    <row r="95" spans="1:14" x14ac:dyDescent="0.45">
      <c r="A95" s="5">
        <v>33</v>
      </c>
      <c r="B95" s="5" t="s">
        <v>24</v>
      </c>
      <c r="C95" s="5" t="s">
        <v>21</v>
      </c>
      <c r="D95" s="5">
        <v>6</v>
      </c>
      <c r="E95" s="5">
        <v>2567</v>
      </c>
      <c r="F95" s="22" t="s">
        <v>25</v>
      </c>
      <c r="G95" s="5">
        <v>3</v>
      </c>
      <c r="H95" s="23">
        <v>32200</v>
      </c>
      <c r="I95" s="24" t="s">
        <v>26</v>
      </c>
      <c r="J95" s="25" t="s">
        <v>177</v>
      </c>
      <c r="K95" s="26" t="s">
        <v>176</v>
      </c>
      <c r="L95" s="23">
        <v>32100</v>
      </c>
      <c r="M95" s="23">
        <v>32100</v>
      </c>
      <c r="N95" s="84">
        <f t="shared" si="1"/>
        <v>100</v>
      </c>
    </row>
    <row r="96" spans="1:14" x14ac:dyDescent="0.45">
      <c r="A96" s="5"/>
      <c r="B96" s="5"/>
      <c r="C96" s="5"/>
      <c r="D96" s="5"/>
      <c r="E96" s="5"/>
      <c r="F96" s="22"/>
      <c r="G96" s="5"/>
      <c r="H96" s="23"/>
      <c r="I96" s="24"/>
      <c r="J96" s="25" t="s">
        <v>126</v>
      </c>
      <c r="K96" s="26" t="s">
        <v>156</v>
      </c>
      <c r="L96" s="23"/>
      <c r="M96" s="23"/>
      <c r="N96" s="84"/>
    </row>
    <row r="97" spans="1:14" x14ac:dyDescent="0.45">
      <c r="A97" s="5"/>
      <c r="B97" s="5"/>
      <c r="C97" s="5"/>
      <c r="D97" s="5"/>
      <c r="E97" s="5"/>
      <c r="F97" s="22"/>
      <c r="G97" s="5"/>
      <c r="H97" s="23"/>
      <c r="I97" s="24"/>
      <c r="J97" s="25"/>
      <c r="K97" s="26" t="s">
        <v>23</v>
      </c>
      <c r="L97" s="23"/>
      <c r="M97" s="23"/>
      <c r="N97" s="84"/>
    </row>
    <row r="98" spans="1:14" x14ac:dyDescent="0.45">
      <c r="A98" s="5">
        <v>34</v>
      </c>
      <c r="B98" s="5" t="s">
        <v>24</v>
      </c>
      <c r="C98" s="5" t="s">
        <v>21</v>
      </c>
      <c r="D98" s="5">
        <v>6</v>
      </c>
      <c r="E98" s="5">
        <v>2567</v>
      </c>
      <c r="F98" s="22" t="s">
        <v>25</v>
      </c>
      <c r="G98" s="5">
        <v>3</v>
      </c>
      <c r="H98" s="23">
        <v>54400</v>
      </c>
      <c r="I98" s="24" t="s">
        <v>26</v>
      </c>
      <c r="J98" s="25" t="s">
        <v>178</v>
      </c>
      <c r="K98" s="26" t="s">
        <v>179</v>
      </c>
      <c r="L98" s="23">
        <v>54400</v>
      </c>
      <c r="M98" s="23">
        <v>54400</v>
      </c>
      <c r="N98" s="84">
        <f t="shared" si="1"/>
        <v>0</v>
      </c>
    </row>
    <row r="99" spans="1:14" x14ac:dyDescent="0.45">
      <c r="A99" s="5"/>
      <c r="B99" s="5"/>
      <c r="C99" s="5"/>
      <c r="D99" s="5"/>
      <c r="E99" s="5"/>
      <c r="F99" s="22"/>
      <c r="G99" s="5"/>
      <c r="H99" s="23"/>
      <c r="I99" s="24"/>
      <c r="J99" s="25" t="s">
        <v>126</v>
      </c>
      <c r="K99" s="26" t="s">
        <v>180</v>
      </c>
      <c r="L99" s="23"/>
      <c r="M99" s="23"/>
      <c r="N99" s="84"/>
    </row>
    <row r="100" spans="1:14" x14ac:dyDescent="0.45">
      <c r="A100" s="5"/>
      <c r="B100" s="5"/>
      <c r="C100" s="5"/>
      <c r="D100" s="5"/>
      <c r="E100" s="5"/>
      <c r="F100" s="22"/>
      <c r="G100" s="5"/>
      <c r="H100" s="23"/>
      <c r="I100" s="24"/>
      <c r="J100" s="25"/>
      <c r="K100" s="26" t="s">
        <v>181</v>
      </c>
      <c r="L100" s="23"/>
      <c r="M100" s="23"/>
      <c r="N100" s="84"/>
    </row>
    <row r="101" spans="1:14" x14ac:dyDescent="0.45">
      <c r="A101" s="5"/>
      <c r="B101" s="5"/>
      <c r="C101" s="5"/>
      <c r="D101" s="5"/>
      <c r="E101" s="5"/>
      <c r="F101" s="22"/>
      <c r="G101" s="5"/>
      <c r="H101" s="23"/>
      <c r="I101" s="24"/>
      <c r="J101" s="25"/>
      <c r="K101" s="26" t="s">
        <v>137</v>
      </c>
      <c r="L101" s="23"/>
      <c r="M101" s="23"/>
      <c r="N101" s="84"/>
    </row>
    <row r="102" spans="1:14" x14ac:dyDescent="0.45">
      <c r="A102" s="5">
        <v>35</v>
      </c>
      <c r="B102" s="5" t="s">
        <v>24</v>
      </c>
      <c r="C102" s="5" t="s">
        <v>21</v>
      </c>
      <c r="D102" s="5">
        <v>6</v>
      </c>
      <c r="E102" s="5">
        <v>2567</v>
      </c>
      <c r="F102" s="22" t="s">
        <v>25</v>
      </c>
      <c r="G102" s="5">
        <v>3</v>
      </c>
      <c r="H102" s="23">
        <v>48000</v>
      </c>
      <c r="I102" s="24" t="s">
        <v>26</v>
      </c>
      <c r="J102" s="25" t="s">
        <v>182</v>
      </c>
      <c r="K102" s="26" t="s">
        <v>183</v>
      </c>
      <c r="L102" s="23">
        <v>47800</v>
      </c>
      <c r="M102" s="23">
        <v>47800</v>
      </c>
      <c r="N102" s="84">
        <f t="shared" si="1"/>
        <v>200</v>
      </c>
    </row>
    <row r="103" spans="1:14" x14ac:dyDescent="0.45">
      <c r="A103" s="5"/>
      <c r="B103" s="5"/>
      <c r="C103" s="5"/>
      <c r="D103" s="5"/>
      <c r="E103" s="5"/>
      <c r="F103" s="22"/>
      <c r="G103" s="5"/>
      <c r="H103" s="23"/>
      <c r="I103" s="24"/>
      <c r="J103" s="25" t="s">
        <v>152</v>
      </c>
      <c r="K103" s="26" t="s">
        <v>184</v>
      </c>
      <c r="L103" s="23"/>
      <c r="M103" s="23"/>
      <c r="N103" s="84"/>
    </row>
    <row r="104" spans="1:14" x14ac:dyDescent="0.45">
      <c r="A104" s="5">
        <v>36</v>
      </c>
      <c r="B104" s="5" t="s">
        <v>24</v>
      </c>
      <c r="C104" s="5" t="s">
        <v>21</v>
      </c>
      <c r="D104" s="5">
        <v>6</v>
      </c>
      <c r="E104" s="5">
        <v>2567</v>
      </c>
      <c r="F104" s="22" t="s">
        <v>25</v>
      </c>
      <c r="G104" s="5">
        <v>3</v>
      </c>
      <c r="H104" s="23">
        <v>45000</v>
      </c>
      <c r="I104" s="24" t="s">
        <v>26</v>
      </c>
      <c r="J104" s="25" t="s">
        <v>185</v>
      </c>
      <c r="K104" s="26" t="s">
        <v>186</v>
      </c>
      <c r="L104" s="23">
        <v>44100</v>
      </c>
      <c r="M104" s="23">
        <v>44100</v>
      </c>
      <c r="N104" s="84">
        <f t="shared" si="1"/>
        <v>900</v>
      </c>
    </row>
    <row r="105" spans="1:14" x14ac:dyDescent="0.45">
      <c r="A105" s="5"/>
      <c r="B105" s="5"/>
      <c r="C105" s="5"/>
      <c r="D105" s="5"/>
      <c r="E105" s="5"/>
      <c r="F105" s="22"/>
      <c r="G105" s="5"/>
      <c r="H105" s="23"/>
      <c r="J105" s="25" t="s">
        <v>147</v>
      </c>
      <c r="K105" s="26" t="s">
        <v>192</v>
      </c>
      <c r="L105" s="23"/>
      <c r="M105" s="23"/>
      <c r="N105" s="84"/>
    </row>
    <row r="106" spans="1:14" x14ac:dyDescent="0.45">
      <c r="A106" s="5"/>
      <c r="B106" s="5"/>
      <c r="C106" s="5"/>
      <c r="D106" s="5"/>
      <c r="E106" s="5"/>
      <c r="F106" s="22"/>
      <c r="G106" s="5"/>
      <c r="H106" s="23"/>
      <c r="J106" s="25"/>
      <c r="K106" s="26" t="s">
        <v>191</v>
      </c>
      <c r="L106" s="23"/>
      <c r="M106" s="23"/>
      <c r="N106" s="84"/>
    </row>
    <row r="107" spans="1:14" x14ac:dyDescent="0.45">
      <c r="A107" s="5">
        <v>37</v>
      </c>
      <c r="B107" s="5" t="s">
        <v>24</v>
      </c>
      <c r="C107" s="5" t="s">
        <v>21</v>
      </c>
      <c r="D107" s="5">
        <v>6</v>
      </c>
      <c r="E107" s="5">
        <v>2567</v>
      </c>
      <c r="F107" s="22" t="s">
        <v>25</v>
      </c>
      <c r="G107" s="5">
        <v>3</v>
      </c>
      <c r="H107" s="23">
        <v>16000</v>
      </c>
      <c r="I107" s="24" t="s">
        <v>26</v>
      </c>
      <c r="J107" s="25" t="s">
        <v>187</v>
      </c>
      <c r="K107" s="26" t="s">
        <v>112</v>
      </c>
      <c r="L107" s="23">
        <v>15900.2</v>
      </c>
      <c r="M107" s="23">
        <v>15900.2</v>
      </c>
      <c r="N107" s="84">
        <f t="shared" si="1"/>
        <v>99.799999999999272</v>
      </c>
    </row>
    <row r="108" spans="1:14" x14ac:dyDescent="0.45">
      <c r="A108" s="5"/>
      <c r="B108" s="5"/>
      <c r="C108" s="5"/>
      <c r="D108" s="5"/>
      <c r="E108" s="5"/>
      <c r="F108" s="22"/>
      <c r="G108" s="5"/>
      <c r="H108" s="23"/>
      <c r="I108" s="24"/>
      <c r="J108" s="25" t="s">
        <v>188</v>
      </c>
      <c r="K108" s="26" t="s">
        <v>189</v>
      </c>
      <c r="L108" s="23"/>
      <c r="M108" s="23"/>
      <c r="N108" s="84"/>
    </row>
    <row r="109" spans="1:14" x14ac:dyDescent="0.45">
      <c r="A109" s="5"/>
      <c r="B109" s="5"/>
      <c r="C109" s="5"/>
      <c r="D109" s="5"/>
      <c r="E109" s="5"/>
      <c r="F109" s="22"/>
      <c r="G109" s="5"/>
      <c r="H109" s="23"/>
      <c r="I109" s="24"/>
      <c r="J109" s="25"/>
      <c r="K109" s="26" t="s">
        <v>190</v>
      </c>
      <c r="L109" s="23"/>
      <c r="M109" s="23"/>
      <c r="N109" s="84"/>
    </row>
    <row r="110" spans="1:14" x14ac:dyDescent="0.45">
      <c r="A110" s="2">
        <v>38</v>
      </c>
      <c r="B110" s="5" t="s">
        <v>24</v>
      </c>
      <c r="C110" s="5" t="s">
        <v>21</v>
      </c>
      <c r="D110" s="5">
        <v>6</v>
      </c>
      <c r="E110" s="5">
        <v>2567</v>
      </c>
      <c r="F110" s="22" t="s">
        <v>25</v>
      </c>
      <c r="G110" s="5">
        <v>3</v>
      </c>
      <c r="H110" s="23">
        <v>16000</v>
      </c>
      <c r="I110" s="24" t="s">
        <v>26</v>
      </c>
      <c r="J110" s="25" t="s">
        <v>213</v>
      </c>
      <c r="K110" s="26" t="s">
        <v>112</v>
      </c>
      <c r="L110" s="23">
        <v>7950.1</v>
      </c>
      <c r="M110" s="23">
        <v>7950.1</v>
      </c>
      <c r="N110" s="84">
        <f t="shared" si="1"/>
        <v>8049.9</v>
      </c>
    </row>
    <row r="111" spans="1:14" x14ac:dyDescent="0.45">
      <c r="A111" s="2"/>
      <c r="B111" s="5"/>
      <c r="C111" s="5"/>
      <c r="D111" s="5"/>
      <c r="E111" s="5"/>
      <c r="F111" s="22"/>
      <c r="G111" s="5"/>
      <c r="H111" s="23"/>
      <c r="I111" s="24"/>
      <c r="J111" s="25" t="s">
        <v>147</v>
      </c>
      <c r="K111" s="26" t="s">
        <v>230</v>
      </c>
      <c r="L111" s="23"/>
      <c r="M111" s="23"/>
      <c r="N111" s="84"/>
    </row>
    <row r="112" spans="1:14" x14ac:dyDescent="0.45">
      <c r="A112" s="4"/>
      <c r="B112" s="6"/>
      <c r="C112" s="6"/>
      <c r="D112" s="6"/>
      <c r="E112" s="6"/>
      <c r="F112" s="28"/>
      <c r="G112" s="6"/>
      <c r="H112" s="29"/>
      <c r="I112" s="30"/>
      <c r="J112" s="31"/>
      <c r="K112" s="47" t="s">
        <v>229</v>
      </c>
      <c r="L112" s="29"/>
      <c r="M112" s="29"/>
      <c r="N112" s="84"/>
    </row>
    <row r="113" spans="1:14" x14ac:dyDescent="0.45">
      <c r="A113" s="6"/>
      <c r="B113" s="6"/>
      <c r="C113" s="6"/>
      <c r="D113" s="6"/>
      <c r="E113" s="6"/>
      <c r="F113" s="28"/>
      <c r="G113" s="6"/>
      <c r="H113" s="29"/>
      <c r="I113" s="30"/>
      <c r="J113" s="31"/>
      <c r="K113" s="47"/>
      <c r="L113" s="29"/>
      <c r="M113" s="29"/>
      <c r="N113" s="85"/>
    </row>
    <row r="114" spans="1:14" x14ac:dyDescent="0.45">
      <c r="A114" s="13" t="s">
        <v>1</v>
      </c>
      <c r="B114" s="14" t="s">
        <v>7</v>
      </c>
      <c r="C114" s="14"/>
      <c r="D114" s="14"/>
      <c r="E114" s="14"/>
      <c r="F114" s="14"/>
      <c r="G114" s="14"/>
      <c r="H114" s="15"/>
      <c r="I114" s="15"/>
      <c r="J114" s="13" t="s">
        <v>16</v>
      </c>
      <c r="K114" s="13" t="s">
        <v>5</v>
      </c>
      <c r="L114" s="13" t="s">
        <v>2</v>
      </c>
      <c r="M114" s="13" t="s">
        <v>4</v>
      </c>
      <c r="N114" s="13" t="s">
        <v>2</v>
      </c>
    </row>
    <row r="115" spans="1:14" s="20" customFormat="1" ht="42" customHeight="1" x14ac:dyDescent="0.2">
      <c r="A115" s="16"/>
      <c r="B115" s="17" t="s">
        <v>8</v>
      </c>
      <c r="C115" s="17" t="s">
        <v>9</v>
      </c>
      <c r="D115" s="17" t="s">
        <v>6</v>
      </c>
      <c r="E115" s="17" t="s">
        <v>10</v>
      </c>
      <c r="F115" s="17" t="s">
        <v>3</v>
      </c>
      <c r="G115" s="17" t="s">
        <v>11</v>
      </c>
      <c r="H115" s="18" t="s">
        <v>13</v>
      </c>
      <c r="I115" s="17" t="s">
        <v>12</v>
      </c>
      <c r="J115" s="16" t="s">
        <v>17</v>
      </c>
      <c r="K115" s="16"/>
      <c r="L115" s="19" t="s">
        <v>14</v>
      </c>
      <c r="M115" s="19" t="s">
        <v>20</v>
      </c>
      <c r="N115" s="19" t="s">
        <v>15</v>
      </c>
    </row>
    <row r="116" spans="1:14" x14ac:dyDescent="0.45">
      <c r="A116" s="2">
        <v>39</v>
      </c>
      <c r="B116" s="5" t="s">
        <v>24</v>
      </c>
      <c r="C116" s="5" t="s">
        <v>21</v>
      </c>
      <c r="D116" s="5">
        <v>6</v>
      </c>
      <c r="E116" s="5">
        <v>2567</v>
      </c>
      <c r="F116" s="22" t="s">
        <v>25</v>
      </c>
      <c r="G116" s="5">
        <v>3</v>
      </c>
      <c r="H116" s="23">
        <v>50000</v>
      </c>
      <c r="I116" s="24" t="s">
        <v>26</v>
      </c>
      <c r="J116" s="25" t="s">
        <v>193</v>
      </c>
      <c r="K116" s="26" t="s">
        <v>186</v>
      </c>
      <c r="L116" s="23">
        <v>49000</v>
      </c>
      <c r="M116" s="23">
        <v>49000</v>
      </c>
      <c r="N116" s="84">
        <f t="shared" si="1"/>
        <v>1000</v>
      </c>
    </row>
    <row r="117" spans="1:14" x14ac:dyDescent="0.45">
      <c r="A117" s="21"/>
      <c r="B117" s="5"/>
      <c r="C117" s="5"/>
      <c r="D117" s="5"/>
      <c r="E117" s="5"/>
      <c r="F117" s="22"/>
      <c r="G117" s="5"/>
      <c r="H117" s="23"/>
      <c r="I117" s="24"/>
      <c r="J117" s="25" t="s">
        <v>194</v>
      </c>
      <c r="K117" s="26" t="s">
        <v>232</v>
      </c>
      <c r="L117" s="23"/>
      <c r="M117" s="23"/>
      <c r="N117" s="84"/>
    </row>
    <row r="118" spans="1:14" x14ac:dyDescent="0.45">
      <c r="A118" s="21"/>
      <c r="B118" s="5"/>
      <c r="C118" s="5"/>
      <c r="D118" s="5"/>
      <c r="E118" s="5"/>
      <c r="F118" s="22"/>
      <c r="G118" s="5"/>
      <c r="H118" s="23"/>
      <c r="I118" s="24"/>
      <c r="J118" s="25"/>
      <c r="K118" s="26" t="s">
        <v>231</v>
      </c>
      <c r="L118" s="23"/>
      <c r="M118" s="23"/>
      <c r="N118" s="84"/>
    </row>
    <row r="119" spans="1:14" x14ac:dyDescent="0.45">
      <c r="A119" s="5">
        <v>40</v>
      </c>
      <c r="B119" s="5" t="s">
        <v>24</v>
      </c>
      <c r="C119" s="5" t="s">
        <v>21</v>
      </c>
      <c r="D119" s="5">
        <v>6</v>
      </c>
      <c r="E119" s="5">
        <v>2567</v>
      </c>
      <c r="F119" s="22" t="s">
        <v>25</v>
      </c>
      <c r="G119" s="5">
        <v>3</v>
      </c>
      <c r="H119" s="23">
        <v>32200</v>
      </c>
      <c r="I119" s="24" t="s">
        <v>26</v>
      </c>
      <c r="J119" s="25" t="s">
        <v>172</v>
      </c>
      <c r="K119" s="26" t="s">
        <v>176</v>
      </c>
      <c r="L119" s="23">
        <v>32100</v>
      </c>
      <c r="M119" s="23">
        <v>32100</v>
      </c>
      <c r="N119" s="84">
        <f t="shared" si="1"/>
        <v>100</v>
      </c>
    </row>
    <row r="120" spans="1:14" x14ac:dyDescent="0.45">
      <c r="A120" s="5"/>
      <c r="B120" s="5"/>
      <c r="C120" s="5"/>
      <c r="D120" s="5"/>
      <c r="E120" s="5"/>
      <c r="F120" s="22"/>
      <c r="G120" s="5"/>
      <c r="H120" s="23"/>
      <c r="I120" s="24"/>
      <c r="J120" s="25" t="s">
        <v>152</v>
      </c>
      <c r="K120" s="26" t="s">
        <v>195</v>
      </c>
      <c r="L120" s="23"/>
      <c r="M120" s="23"/>
      <c r="N120" s="84"/>
    </row>
    <row r="121" spans="1:14" x14ac:dyDescent="0.45">
      <c r="A121" s="5"/>
      <c r="B121" s="5"/>
      <c r="C121" s="5"/>
      <c r="D121" s="5"/>
      <c r="E121" s="5"/>
      <c r="F121" s="22"/>
      <c r="G121" s="5"/>
      <c r="H121" s="23"/>
      <c r="I121" s="24"/>
      <c r="J121" s="25"/>
      <c r="K121" s="26" t="s">
        <v>137</v>
      </c>
      <c r="L121" s="23"/>
      <c r="M121" s="23"/>
      <c r="N121" s="84"/>
    </row>
    <row r="122" spans="1:14" x14ac:dyDescent="0.45">
      <c r="A122" s="5">
        <v>41</v>
      </c>
      <c r="B122" s="5" t="s">
        <v>24</v>
      </c>
      <c r="C122" s="5" t="s">
        <v>21</v>
      </c>
      <c r="D122" s="5">
        <v>6</v>
      </c>
      <c r="E122" s="5">
        <v>2567</v>
      </c>
      <c r="F122" s="22" t="s">
        <v>25</v>
      </c>
      <c r="G122" s="5">
        <v>3</v>
      </c>
      <c r="H122" s="23">
        <v>150000</v>
      </c>
      <c r="I122" s="24" t="s">
        <v>26</v>
      </c>
      <c r="J122" s="25" t="s">
        <v>196</v>
      </c>
      <c r="K122" s="26" t="s">
        <v>197</v>
      </c>
      <c r="L122" s="23">
        <v>149874.9</v>
      </c>
      <c r="M122" s="23">
        <v>149874.9</v>
      </c>
      <c r="N122" s="84">
        <f t="shared" si="1"/>
        <v>125.10000000000582</v>
      </c>
    </row>
    <row r="123" spans="1:14" x14ac:dyDescent="0.45">
      <c r="A123" s="5"/>
      <c r="B123" s="5"/>
      <c r="C123" s="5"/>
      <c r="D123" s="5"/>
      <c r="E123" s="5"/>
      <c r="F123" s="22"/>
      <c r="G123" s="5"/>
      <c r="H123" s="23"/>
      <c r="I123" s="24"/>
      <c r="J123" s="25" t="s">
        <v>188</v>
      </c>
      <c r="K123" s="26" t="s">
        <v>198</v>
      </c>
      <c r="L123" s="23"/>
      <c r="M123" s="23"/>
      <c r="N123" s="84"/>
    </row>
    <row r="124" spans="1:14" x14ac:dyDescent="0.45">
      <c r="A124" s="5">
        <v>42</v>
      </c>
      <c r="B124" s="5" t="s">
        <v>24</v>
      </c>
      <c r="C124" s="5" t="s">
        <v>21</v>
      </c>
      <c r="D124" s="5">
        <v>6</v>
      </c>
      <c r="E124" s="5">
        <v>2567</v>
      </c>
      <c r="F124" s="22" t="s">
        <v>25</v>
      </c>
      <c r="G124" s="5">
        <v>3</v>
      </c>
      <c r="H124" s="23">
        <v>28000</v>
      </c>
      <c r="I124" s="24" t="s">
        <v>26</v>
      </c>
      <c r="J124" s="25" t="s">
        <v>199</v>
      </c>
      <c r="K124" s="26" t="s">
        <v>201</v>
      </c>
      <c r="L124" s="23">
        <v>28000</v>
      </c>
      <c r="M124" s="23">
        <v>28000</v>
      </c>
      <c r="N124" s="84">
        <f t="shared" si="1"/>
        <v>0</v>
      </c>
    </row>
    <row r="125" spans="1:14" x14ac:dyDescent="0.45">
      <c r="A125" s="5"/>
      <c r="B125" s="5"/>
      <c r="C125" s="5"/>
      <c r="D125" s="5"/>
      <c r="E125" s="5"/>
      <c r="F125" s="22"/>
      <c r="G125" s="5"/>
      <c r="H125" s="23"/>
      <c r="I125" s="24"/>
      <c r="J125" s="25" t="s">
        <v>200</v>
      </c>
      <c r="K125" s="26" t="s">
        <v>202</v>
      </c>
      <c r="L125" s="23"/>
      <c r="M125" s="23"/>
      <c r="N125" s="84"/>
    </row>
    <row r="126" spans="1:14" x14ac:dyDescent="0.45">
      <c r="A126" s="5">
        <v>43</v>
      </c>
      <c r="B126" s="5" t="s">
        <v>24</v>
      </c>
      <c r="C126" s="5" t="s">
        <v>21</v>
      </c>
      <c r="D126" s="5">
        <v>6</v>
      </c>
      <c r="E126" s="5">
        <v>2567</v>
      </c>
      <c r="F126" s="22" t="s">
        <v>25</v>
      </c>
      <c r="G126" s="5">
        <v>3</v>
      </c>
      <c r="H126" s="23">
        <v>8000</v>
      </c>
      <c r="I126" s="24" t="s">
        <v>26</v>
      </c>
      <c r="J126" s="25"/>
      <c r="K126" s="26" t="s">
        <v>201</v>
      </c>
      <c r="L126" s="23">
        <v>8000</v>
      </c>
      <c r="M126" s="23">
        <v>8000</v>
      </c>
      <c r="N126" s="84">
        <f t="shared" si="1"/>
        <v>0</v>
      </c>
    </row>
    <row r="127" spans="1:14" x14ac:dyDescent="0.45">
      <c r="A127" s="5"/>
      <c r="B127" s="5"/>
      <c r="C127" s="5"/>
      <c r="D127" s="5"/>
      <c r="E127" s="5"/>
      <c r="F127" s="22"/>
      <c r="G127" s="5"/>
      <c r="H127" s="23"/>
      <c r="I127" s="24"/>
      <c r="J127" s="25"/>
      <c r="K127" s="26" t="s">
        <v>202</v>
      </c>
      <c r="L127" s="23"/>
      <c r="M127" s="23"/>
      <c r="N127" s="84"/>
    </row>
    <row r="128" spans="1:14" x14ac:dyDescent="0.45">
      <c r="A128" s="5">
        <v>44</v>
      </c>
      <c r="B128" s="5" t="s">
        <v>24</v>
      </c>
      <c r="C128" s="5" t="s">
        <v>21</v>
      </c>
      <c r="D128" s="5">
        <v>6</v>
      </c>
      <c r="E128" s="5">
        <v>2567</v>
      </c>
      <c r="F128" s="22" t="s">
        <v>25</v>
      </c>
      <c r="G128" s="5">
        <v>3</v>
      </c>
      <c r="H128" s="23">
        <v>45000</v>
      </c>
      <c r="I128" s="24" t="s">
        <v>26</v>
      </c>
      <c r="J128" s="25" t="s">
        <v>203</v>
      </c>
      <c r="K128" s="61" t="s">
        <v>205</v>
      </c>
      <c r="L128" s="49">
        <v>44500</v>
      </c>
      <c r="M128" s="62">
        <v>44500</v>
      </c>
      <c r="N128" s="84">
        <f t="shared" si="1"/>
        <v>500</v>
      </c>
    </row>
    <row r="129" spans="1:14" x14ac:dyDescent="0.45">
      <c r="A129" s="5"/>
      <c r="B129" s="5"/>
      <c r="C129" s="5"/>
      <c r="D129" s="5"/>
      <c r="E129" s="5"/>
      <c r="F129" s="22"/>
      <c r="G129" s="5"/>
      <c r="H129" s="23"/>
      <c r="I129" s="24"/>
      <c r="J129" s="31" t="s">
        <v>204</v>
      </c>
      <c r="K129" s="61" t="s">
        <v>206</v>
      </c>
      <c r="L129" s="23"/>
      <c r="M129" s="63"/>
      <c r="N129" s="84"/>
    </row>
    <row r="130" spans="1:14" x14ac:dyDescent="0.45">
      <c r="A130" s="5"/>
      <c r="B130" s="5"/>
      <c r="C130" s="5"/>
      <c r="D130" s="5"/>
      <c r="E130" s="5"/>
      <c r="F130" s="22"/>
      <c r="G130" s="5"/>
      <c r="H130" s="23"/>
      <c r="I130" s="24"/>
      <c r="J130" s="64"/>
      <c r="K130" s="65" t="s">
        <v>207</v>
      </c>
      <c r="L130" s="23"/>
      <c r="M130" s="63"/>
      <c r="N130" s="84"/>
    </row>
    <row r="131" spans="1:14" x14ac:dyDescent="0.45">
      <c r="A131" s="5">
        <v>45</v>
      </c>
      <c r="B131" s="5" t="s">
        <v>24</v>
      </c>
      <c r="C131" s="5" t="s">
        <v>21</v>
      </c>
      <c r="D131" s="5">
        <v>6</v>
      </c>
      <c r="E131" s="5">
        <v>2567</v>
      </c>
      <c r="F131" s="22" t="s">
        <v>25</v>
      </c>
      <c r="G131" s="5">
        <v>3</v>
      </c>
      <c r="H131" s="29">
        <v>45000</v>
      </c>
      <c r="I131" s="24" t="s">
        <v>26</v>
      </c>
      <c r="J131" s="25" t="s">
        <v>208</v>
      </c>
      <c r="K131" s="65" t="s">
        <v>205</v>
      </c>
      <c r="L131" s="23">
        <v>44500</v>
      </c>
      <c r="M131" s="63">
        <v>44500</v>
      </c>
      <c r="N131" s="84">
        <f t="shared" si="1"/>
        <v>500</v>
      </c>
    </row>
    <row r="132" spans="1:14" x14ac:dyDescent="0.45">
      <c r="A132" s="5"/>
      <c r="B132" s="5"/>
      <c r="C132" s="5"/>
      <c r="D132" s="5"/>
      <c r="E132" s="5"/>
      <c r="F132" s="22"/>
      <c r="G132" s="5"/>
      <c r="H132" s="66"/>
      <c r="I132" s="67"/>
      <c r="J132" s="25" t="s">
        <v>143</v>
      </c>
      <c r="K132" s="65" t="s">
        <v>234</v>
      </c>
      <c r="L132" s="23"/>
      <c r="M132" s="63"/>
      <c r="N132" s="84"/>
    </row>
    <row r="133" spans="1:14" x14ac:dyDescent="0.45">
      <c r="A133" s="6"/>
      <c r="B133" s="6"/>
      <c r="C133" s="6"/>
      <c r="D133" s="6"/>
      <c r="E133" s="6"/>
      <c r="F133" s="28"/>
      <c r="G133" s="6"/>
      <c r="H133" s="29"/>
      <c r="I133" s="68"/>
      <c r="J133" s="31"/>
      <c r="K133" s="47" t="s">
        <v>233</v>
      </c>
      <c r="L133" s="29"/>
      <c r="M133" s="33"/>
      <c r="N133" s="84"/>
    </row>
    <row r="134" spans="1:14" x14ac:dyDescent="0.45">
      <c r="A134" s="5">
        <v>46</v>
      </c>
      <c r="B134" s="5" t="s">
        <v>24</v>
      </c>
      <c r="C134" s="5" t="s">
        <v>21</v>
      </c>
      <c r="D134" s="5">
        <v>2</v>
      </c>
      <c r="E134" s="5">
        <v>2567</v>
      </c>
      <c r="F134" s="22" t="s">
        <v>38</v>
      </c>
      <c r="G134" s="5">
        <v>3</v>
      </c>
      <c r="H134" s="100">
        <v>2563000</v>
      </c>
      <c r="I134" s="24" t="s">
        <v>26</v>
      </c>
      <c r="J134" s="25" t="s">
        <v>209</v>
      </c>
      <c r="K134" s="26" t="s">
        <v>252</v>
      </c>
      <c r="L134" s="23">
        <v>2427700</v>
      </c>
      <c r="M134" s="23">
        <v>2427700</v>
      </c>
      <c r="N134" s="84">
        <f t="shared" si="1"/>
        <v>135300</v>
      </c>
    </row>
    <row r="135" spans="1:14" x14ac:dyDescent="0.45">
      <c r="A135" s="21"/>
      <c r="B135" s="5"/>
      <c r="C135" s="5"/>
      <c r="D135" s="5"/>
      <c r="E135" s="5"/>
      <c r="F135" s="22"/>
      <c r="G135" s="5"/>
      <c r="H135" s="23"/>
      <c r="I135" s="24"/>
      <c r="J135" s="25" t="s">
        <v>143</v>
      </c>
      <c r="K135" s="26" t="s">
        <v>251</v>
      </c>
      <c r="L135" s="23"/>
      <c r="M135" s="23"/>
      <c r="N135" s="84"/>
    </row>
    <row r="136" spans="1:14" x14ac:dyDescent="0.45">
      <c r="A136" s="5"/>
      <c r="B136" s="5"/>
      <c r="C136" s="5"/>
      <c r="D136" s="5"/>
      <c r="E136" s="5"/>
      <c r="F136" s="22"/>
      <c r="G136" s="5"/>
      <c r="H136" s="23"/>
      <c r="I136" s="24"/>
      <c r="J136" s="25"/>
      <c r="K136" s="26" t="s">
        <v>250</v>
      </c>
      <c r="L136" s="23"/>
      <c r="M136" s="23"/>
      <c r="N136" s="84"/>
    </row>
    <row r="137" spans="1:14" x14ac:dyDescent="0.45">
      <c r="A137" s="6"/>
      <c r="B137" s="6"/>
      <c r="C137" s="6"/>
      <c r="D137" s="6"/>
      <c r="E137" s="6"/>
      <c r="F137" s="28"/>
      <c r="G137" s="6"/>
      <c r="H137" s="29"/>
      <c r="I137" s="30"/>
      <c r="J137" s="31"/>
      <c r="K137" s="32"/>
      <c r="L137" s="29"/>
      <c r="M137" s="29"/>
      <c r="N137" s="85"/>
    </row>
    <row r="138" spans="1:14" x14ac:dyDescent="0.45">
      <c r="A138" s="13" t="s">
        <v>1</v>
      </c>
      <c r="B138" s="14" t="s">
        <v>7</v>
      </c>
      <c r="C138" s="14"/>
      <c r="D138" s="14"/>
      <c r="E138" s="14"/>
      <c r="F138" s="14"/>
      <c r="G138" s="14"/>
      <c r="H138" s="15"/>
      <c r="I138" s="15"/>
      <c r="J138" s="13" t="s">
        <v>16</v>
      </c>
      <c r="K138" s="13" t="s">
        <v>5</v>
      </c>
      <c r="L138" s="13" t="s">
        <v>2</v>
      </c>
      <c r="M138" s="13" t="s">
        <v>4</v>
      </c>
      <c r="N138" s="13" t="s">
        <v>2</v>
      </c>
    </row>
    <row r="139" spans="1:14" s="20" customFormat="1" ht="42" customHeight="1" x14ac:dyDescent="0.2">
      <c r="A139" s="16"/>
      <c r="B139" s="17" t="s">
        <v>8</v>
      </c>
      <c r="C139" s="17" t="s">
        <v>9</v>
      </c>
      <c r="D139" s="17" t="s">
        <v>6</v>
      </c>
      <c r="E139" s="17" t="s">
        <v>10</v>
      </c>
      <c r="F139" s="17" t="s">
        <v>3</v>
      </c>
      <c r="G139" s="17" t="s">
        <v>11</v>
      </c>
      <c r="H139" s="18" t="s">
        <v>13</v>
      </c>
      <c r="I139" s="17" t="s">
        <v>12</v>
      </c>
      <c r="J139" s="16" t="s">
        <v>17</v>
      </c>
      <c r="K139" s="16"/>
      <c r="L139" s="19" t="s">
        <v>14</v>
      </c>
      <c r="M139" s="19" t="s">
        <v>20</v>
      </c>
      <c r="N139" s="19" t="s">
        <v>15</v>
      </c>
    </row>
    <row r="140" spans="1:14" x14ac:dyDescent="0.45">
      <c r="A140" s="5">
        <v>47</v>
      </c>
      <c r="B140" s="5" t="s">
        <v>24</v>
      </c>
      <c r="C140" s="5" t="s">
        <v>21</v>
      </c>
      <c r="D140" s="5">
        <v>4</v>
      </c>
      <c r="E140" s="5">
        <v>2567</v>
      </c>
      <c r="F140" s="22" t="s">
        <v>90</v>
      </c>
      <c r="G140" s="5">
        <v>3</v>
      </c>
      <c r="H140" s="23">
        <v>424000</v>
      </c>
      <c r="I140" s="24" t="s">
        <v>26</v>
      </c>
      <c r="J140" s="25" t="s">
        <v>210</v>
      </c>
      <c r="K140" s="26" t="s">
        <v>249</v>
      </c>
      <c r="L140" s="23">
        <v>424000</v>
      </c>
      <c r="M140" s="23">
        <v>424000</v>
      </c>
      <c r="N140" s="84">
        <f t="shared" si="1"/>
        <v>0</v>
      </c>
    </row>
    <row r="141" spans="1:14" x14ac:dyDescent="0.45">
      <c r="A141" s="2"/>
      <c r="B141" s="5"/>
      <c r="C141" s="5"/>
      <c r="D141" s="5"/>
      <c r="E141" s="5"/>
      <c r="F141" s="22"/>
      <c r="G141" s="5"/>
      <c r="H141" s="23"/>
      <c r="I141" s="36"/>
      <c r="J141" s="25" t="s">
        <v>200</v>
      </c>
      <c r="K141" s="35" t="s">
        <v>248</v>
      </c>
      <c r="L141" s="23"/>
      <c r="M141" s="23"/>
      <c r="N141" s="84"/>
    </row>
    <row r="142" spans="1:14" x14ac:dyDescent="0.45">
      <c r="A142" s="4"/>
      <c r="B142" s="6"/>
      <c r="C142" s="6"/>
      <c r="D142" s="6"/>
      <c r="E142" s="6"/>
      <c r="F142" s="28"/>
      <c r="G142" s="6"/>
      <c r="H142" s="29"/>
      <c r="I142" s="39"/>
      <c r="J142" s="31"/>
      <c r="K142" s="69" t="s">
        <v>247</v>
      </c>
      <c r="L142" s="29"/>
      <c r="M142" s="29"/>
      <c r="N142" s="84"/>
    </row>
    <row r="143" spans="1:14" x14ac:dyDescent="0.45">
      <c r="A143" s="2">
        <v>48</v>
      </c>
      <c r="B143" s="5" t="s">
        <v>24</v>
      </c>
      <c r="C143" s="5" t="s">
        <v>21</v>
      </c>
      <c r="D143" s="5">
        <v>6</v>
      </c>
      <c r="E143" s="5">
        <v>2567</v>
      </c>
      <c r="F143" s="22" t="s">
        <v>25</v>
      </c>
      <c r="G143" s="5">
        <v>3</v>
      </c>
      <c r="H143" s="23">
        <v>32200</v>
      </c>
      <c r="I143" s="24" t="s">
        <v>26</v>
      </c>
      <c r="J143" s="25" t="s">
        <v>215</v>
      </c>
      <c r="K143" s="26" t="s">
        <v>176</v>
      </c>
      <c r="L143" s="23">
        <v>32100</v>
      </c>
      <c r="M143" s="23">
        <v>32100</v>
      </c>
      <c r="N143" s="84">
        <f t="shared" si="1"/>
        <v>100</v>
      </c>
    </row>
    <row r="144" spans="1:14" x14ac:dyDescent="0.45">
      <c r="A144" s="21"/>
      <c r="B144" s="5"/>
      <c r="C144" s="5"/>
      <c r="D144" s="5"/>
      <c r="E144" s="5"/>
      <c r="F144" s="22"/>
      <c r="G144" s="5"/>
      <c r="H144" s="23"/>
      <c r="I144" s="24"/>
      <c r="J144" s="25" t="s">
        <v>152</v>
      </c>
      <c r="K144" s="26" t="s">
        <v>216</v>
      </c>
      <c r="L144" s="23"/>
      <c r="M144" s="23"/>
      <c r="N144" s="84"/>
    </row>
    <row r="145" spans="1:14" x14ac:dyDescent="0.45">
      <c r="A145" s="5"/>
      <c r="B145" s="5"/>
      <c r="C145" s="5"/>
      <c r="D145" s="5"/>
      <c r="E145" s="5"/>
      <c r="F145" s="22"/>
      <c r="G145" s="5"/>
      <c r="H145" s="23"/>
      <c r="I145" s="24"/>
      <c r="J145" s="25"/>
      <c r="K145" s="26" t="s">
        <v>217</v>
      </c>
      <c r="L145" s="23"/>
      <c r="M145" s="23"/>
      <c r="N145" s="84"/>
    </row>
    <row r="146" spans="1:14" x14ac:dyDescent="0.45">
      <c r="A146" s="5">
        <v>49</v>
      </c>
      <c r="B146" s="5" t="s">
        <v>24</v>
      </c>
      <c r="C146" s="5" t="s">
        <v>21</v>
      </c>
      <c r="D146" s="5">
        <v>6</v>
      </c>
      <c r="E146" s="5">
        <v>2567</v>
      </c>
      <c r="F146" s="22" t="s">
        <v>25</v>
      </c>
      <c r="G146" s="5">
        <v>3</v>
      </c>
      <c r="H146" s="23">
        <v>128800</v>
      </c>
      <c r="I146" s="24" t="s">
        <v>26</v>
      </c>
      <c r="J146" s="25" t="s">
        <v>218</v>
      </c>
      <c r="K146" s="26" t="s">
        <v>176</v>
      </c>
      <c r="L146" s="23">
        <v>128400</v>
      </c>
      <c r="M146" s="23">
        <v>128400</v>
      </c>
      <c r="N146" s="84">
        <f t="shared" si="1"/>
        <v>400</v>
      </c>
    </row>
    <row r="147" spans="1:14" x14ac:dyDescent="0.45">
      <c r="A147" s="5"/>
      <c r="B147" s="5"/>
      <c r="C147" s="5"/>
      <c r="D147" s="5"/>
      <c r="E147" s="5"/>
      <c r="F147" s="22"/>
      <c r="G147" s="5"/>
      <c r="H147" s="23"/>
      <c r="I147" s="24"/>
      <c r="J147" s="25" t="s">
        <v>152</v>
      </c>
      <c r="K147" s="26" t="s">
        <v>242</v>
      </c>
      <c r="L147" s="23"/>
      <c r="M147" s="23"/>
      <c r="N147" s="84"/>
    </row>
    <row r="148" spans="1:14" x14ac:dyDescent="0.45">
      <c r="A148" s="5"/>
      <c r="B148" s="5"/>
      <c r="C148" s="5"/>
      <c r="D148" s="5"/>
      <c r="E148" s="5"/>
      <c r="F148" s="22"/>
      <c r="G148" s="5"/>
      <c r="H148" s="23"/>
      <c r="I148" s="24"/>
      <c r="J148" s="25"/>
      <c r="K148" s="26" t="s">
        <v>241</v>
      </c>
      <c r="L148" s="23"/>
      <c r="M148" s="23"/>
      <c r="N148" s="84"/>
    </row>
    <row r="149" spans="1:14" x14ac:dyDescent="0.45">
      <c r="A149" s="5">
        <v>50</v>
      </c>
      <c r="B149" s="5" t="s">
        <v>24</v>
      </c>
      <c r="C149" s="5" t="s">
        <v>21</v>
      </c>
      <c r="D149" s="5">
        <v>6</v>
      </c>
      <c r="E149" s="5">
        <v>2567</v>
      </c>
      <c r="F149" s="22" t="s">
        <v>25</v>
      </c>
      <c r="G149" s="5">
        <v>3</v>
      </c>
      <c r="H149" s="23">
        <v>30000</v>
      </c>
      <c r="I149" s="24" t="s">
        <v>26</v>
      </c>
      <c r="J149" s="25" t="s">
        <v>219</v>
      </c>
      <c r="K149" s="26" t="s">
        <v>236</v>
      </c>
      <c r="L149" s="23">
        <v>29900</v>
      </c>
      <c r="M149" s="23">
        <v>29900</v>
      </c>
      <c r="N149" s="84">
        <f t="shared" si="1"/>
        <v>100</v>
      </c>
    </row>
    <row r="150" spans="1:14" x14ac:dyDescent="0.45">
      <c r="A150" s="2"/>
      <c r="B150" s="2"/>
      <c r="C150" s="2"/>
      <c r="D150" s="2"/>
      <c r="E150" s="2"/>
      <c r="F150" s="81"/>
      <c r="G150" s="2"/>
      <c r="H150" s="49"/>
      <c r="I150" s="36"/>
      <c r="J150" s="51" t="s">
        <v>143</v>
      </c>
      <c r="K150" s="82" t="s">
        <v>235</v>
      </c>
      <c r="L150" s="49"/>
      <c r="M150" s="49"/>
      <c r="N150" s="84"/>
    </row>
    <row r="151" spans="1:14" x14ac:dyDescent="0.45">
      <c r="A151" s="5">
        <v>51</v>
      </c>
      <c r="B151" s="5" t="s">
        <v>24</v>
      </c>
      <c r="C151" s="5" t="s">
        <v>21</v>
      </c>
      <c r="D151" s="5">
        <v>6</v>
      </c>
      <c r="E151" s="5">
        <v>2567</v>
      </c>
      <c r="F151" s="22" t="s">
        <v>25</v>
      </c>
      <c r="G151" s="5">
        <v>3</v>
      </c>
      <c r="H151" s="23">
        <v>45000</v>
      </c>
      <c r="I151" s="24" t="s">
        <v>26</v>
      </c>
      <c r="J151" s="25" t="s">
        <v>220</v>
      </c>
      <c r="K151" s="26" t="s">
        <v>238</v>
      </c>
      <c r="L151" s="23">
        <v>44500</v>
      </c>
      <c r="M151" s="23">
        <v>44500</v>
      </c>
      <c r="N151" s="84">
        <f t="shared" si="1"/>
        <v>500</v>
      </c>
    </row>
    <row r="152" spans="1:14" x14ac:dyDescent="0.45">
      <c r="A152" s="5"/>
      <c r="B152" s="5"/>
      <c r="C152" s="5"/>
      <c r="D152" s="5"/>
      <c r="E152" s="5"/>
      <c r="F152" s="22"/>
      <c r="G152" s="5"/>
      <c r="H152" s="23"/>
      <c r="I152" s="24"/>
      <c r="J152" s="25" t="s">
        <v>143</v>
      </c>
      <c r="K152" s="26" t="s">
        <v>237</v>
      </c>
      <c r="L152" s="23"/>
      <c r="M152" s="23"/>
      <c r="N152" s="84"/>
    </row>
    <row r="153" spans="1:14" x14ac:dyDescent="0.45">
      <c r="A153" s="5">
        <v>52</v>
      </c>
      <c r="B153" s="5" t="s">
        <v>24</v>
      </c>
      <c r="C153" s="5" t="s">
        <v>21</v>
      </c>
      <c r="D153" s="5">
        <v>6</v>
      </c>
      <c r="E153" s="5">
        <v>2567</v>
      </c>
      <c r="F153" s="22" t="s">
        <v>25</v>
      </c>
      <c r="G153" s="5">
        <v>3</v>
      </c>
      <c r="H153" s="23">
        <v>954000</v>
      </c>
      <c r="I153" s="24" t="s">
        <v>26</v>
      </c>
      <c r="J153" s="25" t="s">
        <v>211</v>
      </c>
      <c r="K153" s="26" t="s">
        <v>240</v>
      </c>
      <c r="L153" s="23">
        <v>800085</v>
      </c>
      <c r="M153" s="23">
        <v>800085</v>
      </c>
      <c r="N153" s="84">
        <f t="shared" ref="N153:N156" si="2">SUM(H153-M153)</f>
        <v>153915</v>
      </c>
    </row>
    <row r="154" spans="1:14" x14ac:dyDescent="0.45">
      <c r="A154" s="5"/>
      <c r="B154" s="5"/>
      <c r="C154" s="5"/>
      <c r="D154" s="5"/>
      <c r="E154" s="5"/>
      <c r="F154" s="22"/>
      <c r="G154" s="5"/>
      <c r="H154" s="23"/>
      <c r="I154" s="24"/>
      <c r="J154" s="25" t="s">
        <v>212</v>
      </c>
      <c r="K154" s="26" t="s">
        <v>239</v>
      </c>
      <c r="L154" s="23"/>
      <c r="M154" s="23"/>
      <c r="N154" s="84"/>
    </row>
    <row r="155" spans="1:14" x14ac:dyDescent="0.45">
      <c r="A155" s="5"/>
      <c r="B155" s="5"/>
      <c r="C155" s="5"/>
      <c r="D155" s="5"/>
      <c r="E155" s="5"/>
      <c r="F155" s="22"/>
      <c r="G155" s="5"/>
      <c r="H155" s="23"/>
      <c r="I155" s="24"/>
      <c r="J155" s="25"/>
      <c r="K155" s="26" t="s">
        <v>150</v>
      </c>
      <c r="L155" s="23"/>
      <c r="M155" s="23"/>
      <c r="N155" s="84"/>
    </row>
    <row r="156" spans="1:14" x14ac:dyDescent="0.45">
      <c r="A156" s="5">
        <v>53</v>
      </c>
      <c r="B156" s="5" t="s">
        <v>24</v>
      </c>
      <c r="C156" s="5" t="s">
        <v>21</v>
      </c>
      <c r="D156" s="5">
        <v>6</v>
      </c>
      <c r="E156" s="5">
        <v>2567</v>
      </c>
      <c r="F156" s="22" t="s">
        <v>25</v>
      </c>
      <c r="G156" s="5">
        <v>3</v>
      </c>
      <c r="H156" s="23">
        <v>500000</v>
      </c>
      <c r="I156" s="24" t="s">
        <v>26</v>
      </c>
      <c r="J156" s="25" t="s">
        <v>221</v>
      </c>
      <c r="K156" s="26" t="s">
        <v>244</v>
      </c>
      <c r="L156" s="23">
        <v>391028.35</v>
      </c>
      <c r="M156" s="23">
        <v>391028.35</v>
      </c>
      <c r="N156" s="84">
        <f t="shared" si="2"/>
        <v>108971.65000000002</v>
      </c>
    </row>
    <row r="157" spans="1:14" x14ac:dyDescent="0.45">
      <c r="A157" s="3"/>
      <c r="B157" s="3"/>
      <c r="C157" s="3"/>
      <c r="D157" s="3"/>
      <c r="E157" s="3"/>
      <c r="F157" s="42"/>
      <c r="G157" s="3"/>
      <c r="H157" s="44"/>
      <c r="I157" s="117"/>
      <c r="J157" s="118" t="s">
        <v>222</v>
      </c>
      <c r="K157" s="119" t="s">
        <v>243</v>
      </c>
      <c r="L157" s="44"/>
      <c r="M157" s="44"/>
      <c r="N157" s="120"/>
    </row>
    <row r="158" spans="1:14" x14ac:dyDescent="0.45">
      <c r="A158" s="89"/>
      <c r="B158" s="89"/>
      <c r="C158" s="89"/>
      <c r="D158" s="89"/>
      <c r="E158" s="89"/>
      <c r="F158" s="90"/>
      <c r="G158" s="89"/>
      <c r="H158" s="33"/>
      <c r="I158" s="34"/>
      <c r="J158" s="91"/>
      <c r="K158" s="47"/>
      <c r="L158" s="33"/>
      <c r="M158" s="33"/>
      <c r="N158" s="92"/>
    </row>
    <row r="159" spans="1:14" x14ac:dyDescent="0.45">
      <c r="A159" s="89"/>
      <c r="B159" s="89"/>
      <c r="C159" s="89"/>
      <c r="D159" s="89"/>
      <c r="E159" s="89"/>
      <c r="F159" s="90"/>
      <c r="G159" s="89"/>
      <c r="H159" s="33"/>
      <c r="I159" s="34"/>
      <c r="J159" s="91"/>
      <c r="K159" s="47"/>
      <c r="L159" s="33"/>
      <c r="M159" s="33"/>
      <c r="N159" s="92"/>
    </row>
    <row r="160" spans="1:14" x14ac:dyDescent="0.45">
      <c r="A160" s="89"/>
      <c r="B160" s="89"/>
      <c r="C160" s="89"/>
      <c r="D160" s="89"/>
      <c r="E160" s="89"/>
      <c r="F160" s="90"/>
      <c r="G160" s="89"/>
      <c r="H160" s="33"/>
      <c r="I160" s="34"/>
      <c r="J160" s="91"/>
      <c r="K160" s="47"/>
      <c r="L160" s="33"/>
      <c r="M160" s="33"/>
      <c r="N160" s="92"/>
    </row>
    <row r="161" spans="1:14" x14ac:dyDescent="0.45">
      <c r="A161" s="89"/>
      <c r="B161" s="89"/>
      <c r="C161" s="89"/>
      <c r="D161" s="89"/>
      <c r="E161" s="89"/>
      <c r="F161" s="90"/>
      <c r="G161" s="89"/>
      <c r="H161" s="33"/>
      <c r="I161" s="34"/>
      <c r="J161" s="91"/>
      <c r="K161" s="47"/>
      <c r="L161" s="33"/>
      <c r="M161" s="33"/>
      <c r="N161" s="92"/>
    </row>
    <row r="162" spans="1:14" x14ac:dyDescent="0.45">
      <c r="A162" s="13" t="s">
        <v>1</v>
      </c>
      <c r="B162" s="14" t="s">
        <v>7</v>
      </c>
      <c r="C162" s="14"/>
      <c r="D162" s="14"/>
      <c r="E162" s="14"/>
      <c r="F162" s="14"/>
      <c r="G162" s="14"/>
      <c r="H162" s="15"/>
      <c r="I162" s="15"/>
      <c r="J162" s="13" t="s">
        <v>16</v>
      </c>
      <c r="K162" s="13" t="s">
        <v>5</v>
      </c>
      <c r="L162" s="13" t="s">
        <v>2</v>
      </c>
      <c r="M162" s="13" t="s">
        <v>4</v>
      </c>
      <c r="N162" s="13" t="s">
        <v>2</v>
      </c>
    </row>
    <row r="163" spans="1:14" s="20" customFormat="1" ht="42" customHeight="1" x14ac:dyDescent="0.2">
      <c r="A163" s="16"/>
      <c r="B163" s="17" t="s">
        <v>8</v>
      </c>
      <c r="C163" s="17" t="s">
        <v>9</v>
      </c>
      <c r="D163" s="17" t="s">
        <v>6</v>
      </c>
      <c r="E163" s="17" t="s">
        <v>10</v>
      </c>
      <c r="F163" s="17" t="s">
        <v>3</v>
      </c>
      <c r="G163" s="17" t="s">
        <v>11</v>
      </c>
      <c r="H163" s="18" t="s">
        <v>13</v>
      </c>
      <c r="I163" s="17" t="s">
        <v>12</v>
      </c>
      <c r="J163" s="16" t="s">
        <v>17</v>
      </c>
      <c r="K163" s="16"/>
      <c r="L163" s="19" t="s">
        <v>14</v>
      </c>
      <c r="M163" s="19" t="s">
        <v>20</v>
      </c>
      <c r="N163" s="19" t="s">
        <v>15</v>
      </c>
    </row>
    <row r="164" spans="1:14" x14ac:dyDescent="0.45">
      <c r="A164" s="104" t="s">
        <v>18</v>
      </c>
      <c r="B164" s="105"/>
      <c r="C164" s="105"/>
      <c r="D164" s="105"/>
      <c r="E164" s="105"/>
      <c r="F164" s="106"/>
      <c r="G164" s="105"/>
      <c r="H164" s="107"/>
      <c r="I164" s="108"/>
      <c r="J164" s="105"/>
      <c r="K164" s="109"/>
      <c r="L164" s="107"/>
      <c r="M164" s="107"/>
      <c r="N164" s="107">
        <f t="shared" ref="N164" si="3">IF(L164=0,H164,L164-M164)</f>
        <v>0</v>
      </c>
    </row>
    <row r="165" spans="1:14" x14ac:dyDescent="0.45">
      <c r="A165" s="1">
        <v>1</v>
      </c>
      <c r="B165" s="5" t="s">
        <v>24</v>
      </c>
      <c r="C165" s="5" t="s">
        <v>21</v>
      </c>
      <c r="D165" s="5">
        <v>3</v>
      </c>
      <c r="E165" s="5">
        <v>2568</v>
      </c>
      <c r="F165" s="22" t="s">
        <v>42</v>
      </c>
      <c r="G165" s="5">
        <v>3.7</v>
      </c>
      <c r="H165" s="23">
        <v>500000</v>
      </c>
      <c r="I165" s="38" t="s">
        <v>26</v>
      </c>
      <c r="J165" s="5" t="s">
        <v>21</v>
      </c>
      <c r="K165" s="37" t="s">
        <v>43</v>
      </c>
      <c r="L165" s="23" t="s">
        <v>21</v>
      </c>
      <c r="M165" s="23" t="s">
        <v>21</v>
      </c>
      <c r="N165" s="23">
        <v>500000</v>
      </c>
    </row>
    <row r="166" spans="1:14" x14ac:dyDescent="0.45">
      <c r="A166" s="1"/>
      <c r="B166" s="5"/>
      <c r="C166" s="5"/>
      <c r="D166" s="5"/>
      <c r="E166" s="5"/>
      <c r="F166" s="22"/>
      <c r="G166" s="5"/>
      <c r="H166" s="23"/>
      <c r="I166" s="38"/>
      <c r="J166" s="5"/>
      <c r="K166" s="37" t="s">
        <v>44</v>
      </c>
      <c r="L166" s="23"/>
      <c r="M166" s="23"/>
      <c r="N166" s="23"/>
    </row>
    <row r="167" spans="1:14" x14ac:dyDescent="0.45">
      <c r="A167" s="1">
        <v>2</v>
      </c>
      <c r="B167" s="5" t="s">
        <v>24</v>
      </c>
      <c r="C167" s="5" t="s">
        <v>21</v>
      </c>
      <c r="D167" s="5">
        <v>6</v>
      </c>
      <c r="E167" s="5">
        <v>2567</v>
      </c>
      <c r="F167" s="22" t="s">
        <v>25</v>
      </c>
      <c r="G167" s="5">
        <v>3.4</v>
      </c>
      <c r="H167" s="23">
        <v>20000</v>
      </c>
      <c r="I167" s="38" t="s">
        <v>26</v>
      </c>
      <c r="J167" s="5" t="s">
        <v>21</v>
      </c>
      <c r="K167" s="37" t="s">
        <v>45</v>
      </c>
      <c r="L167" s="23" t="s">
        <v>21</v>
      </c>
      <c r="M167" s="23" t="s">
        <v>21</v>
      </c>
      <c r="N167" s="23">
        <v>20000</v>
      </c>
    </row>
    <row r="168" spans="1:14" x14ac:dyDescent="0.45">
      <c r="A168" s="1">
        <v>3</v>
      </c>
      <c r="B168" s="5" t="s">
        <v>24</v>
      </c>
      <c r="C168" s="5" t="s">
        <v>21</v>
      </c>
      <c r="D168" s="5">
        <v>6</v>
      </c>
      <c r="E168" s="5">
        <v>2567</v>
      </c>
      <c r="F168" s="22" t="s">
        <v>25</v>
      </c>
      <c r="G168" s="5">
        <v>3.4</v>
      </c>
      <c r="H168" s="23">
        <v>300000</v>
      </c>
      <c r="I168" s="38" t="s">
        <v>26</v>
      </c>
      <c r="J168" s="5" t="s">
        <v>21</v>
      </c>
      <c r="K168" s="37" t="s">
        <v>46</v>
      </c>
      <c r="L168" s="23" t="s">
        <v>21</v>
      </c>
      <c r="M168" s="23" t="s">
        <v>21</v>
      </c>
      <c r="N168" s="23">
        <v>300000</v>
      </c>
    </row>
    <row r="169" spans="1:14" x14ac:dyDescent="0.45">
      <c r="A169" s="1">
        <v>4</v>
      </c>
      <c r="B169" s="5" t="s">
        <v>24</v>
      </c>
      <c r="C169" s="5" t="s">
        <v>21</v>
      </c>
      <c r="D169" s="5">
        <v>6</v>
      </c>
      <c r="E169" s="5">
        <v>2567</v>
      </c>
      <c r="F169" s="22" t="s">
        <v>25</v>
      </c>
      <c r="G169" s="5">
        <v>3.4</v>
      </c>
      <c r="H169" s="23">
        <v>500000</v>
      </c>
      <c r="I169" s="38" t="s">
        <v>26</v>
      </c>
      <c r="J169" s="5" t="s">
        <v>21</v>
      </c>
      <c r="K169" s="37" t="s">
        <v>47</v>
      </c>
      <c r="L169" s="23" t="s">
        <v>21</v>
      </c>
      <c r="M169" s="23" t="s">
        <v>21</v>
      </c>
      <c r="N169" s="23">
        <v>500000</v>
      </c>
    </row>
    <row r="170" spans="1:14" x14ac:dyDescent="0.45">
      <c r="A170" s="1"/>
      <c r="B170" s="5"/>
      <c r="C170" s="5"/>
      <c r="D170" s="5"/>
      <c r="E170" s="5"/>
      <c r="F170" s="22"/>
      <c r="G170" s="5"/>
      <c r="H170" s="23"/>
      <c r="I170" s="38"/>
      <c r="J170" s="5"/>
      <c r="K170" s="37" t="s">
        <v>48</v>
      </c>
      <c r="L170" s="23"/>
      <c r="M170" s="23"/>
      <c r="N170" s="23"/>
    </row>
    <row r="171" spans="1:14" x14ac:dyDescent="0.45">
      <c r="A171" s="1">
        <v>5</v>
      </c>
      <c r="B171" s="5" t="s">
        <v>24</v>
      </c>
      <c r="C171" s="5" t="s">
        <v>21</v>
      </c>
      <c r="D171" s="5">
        <v>3</v>
      </c>
      <c r="E171" s="5">
        <v>2568</v>
      </c>
      <c r="F171" s="22" t="s">
        <v>42</v>
      </c>
      <c r="G171" s="5">
        <v>3.7</v>
      </c>
      <c r="H171" s="23">
        <v>99000</v>
      </c>
      <c r="I171" s="38" t="s">
        <v>26</v>
      </c>
      <c r="J171" s="5" t="s">
        <v>21</v>
      </c>
      <c r="K171" s="37" t="s">
        <v>49</v>
      </c>
      <c r="L171" s="23" t="s">
        <v>21</v>
      </c>
      <c r="M171" s="23" t="s">
        <v>21</v>
      </c>
      <c r="N171" s="23">
        <v>99000</v>
      </c>
    </row>
    <row r="172" spans="1:14" x14ac:dyDescent="0.45">
      <c r="A172" s="1"/>
      <c r="B172" s="5"/>
      <c r="C172" s="5"/>
      <c r="D172" s="5"/>
      <c r="E172" s="5"/>
      <c r="F172" s="22"/>
      <c r="G172" s="5"/>
      <c r="H172" s="23"/>
      <c r="I172" s="38"/>
      <c r="J172" s="5"/>
      <c r="K172" s="37" t="s">
        <v>50</v>
      </c>
      <c r="L172" s="23"/>
      <c r="M172" s="23"/>
      <c r="N172" s="23"/>
    </row>
    <row r="173" spans="1:14" x14ac:dyDescent="0.45">
      <c r="A173" s="1">
        <v>6</v>
      </c>
      <c r="B173" s="5" t="s">
        <v>24</v>
      </c>
      <c r="C173" s="5" t="s">
        <v>21</v>
      </c>
      <c r="D173" s="5">
        <v>3</v>
      </c>
      <c r="E173" s="5">
        <v>2568</v>
      </c>
      <c r="F173" s="22" t="s">
        <v>42</v>
      </c>
      <c r="G173" s="5">
        <v>3.7</v>
      </c>
      <c r="H173" s="23">
        <v>498000</v>
      </c>
      <c r="I173" s="38" t="s">
        <v>26</v>
      </c>
      <c r="J173" s="5" t="s">
        <v>21</v>
      </c>
      <c r="K173" s="37" t="s">
        <v>49</v>
      </c>
      <c r="L173" s="23" t="s">
        <v>21</v>
      </c>
      <c r="M173" s="23" t="s">
        <v>21</v>
      </c>
      <c r="N173" s="23">
        <v>498000</v>
      </c>
    </row>
    <row r="174" spans="1:14" x14ac:dyDescent="0.45">
      <c r="A174" s="1"/>
      <c r="B174" s="5"/>
      <c r="C174" s="5"/>
      <c r="D174" s="5"/>
      <c r="E174" s="5"/>
      <c r="F174" s="22"/>
      <c r="G174" s="5"/>
      <c r="H174" s="23"/>
      <c r="I174" s="38"/>
      <c r="J174" s="5"/>
      <c r="K174" s="37" t="s">
        <v>51</v>
      </c>
      <c r="L174" s="23"/>
      <c r="M174" s="23"/>
      <c r="N174" s="23"/>
    </row>
    <row r="175" spans="1:14" x14ac:dyDescent="0.45">
      <c r="A175" s="1">
        <v>7</v>
      </c>
      <c r="B175" s="5" t="s">
        <v>24</v>
      </c>
      <c r="C175" s="5" t="s">
        <v>21</v>
      </c>
      <c r="D175" s="5">
        <v>3</v>
      </c>
      <c r="E175" s="5">
        <v>2568</v>
      </c>
      <c r="F175" s="22" t="s">
        <v>42</v>
      </c>
      <c r="G175" s="5">
        <v>3.7</v>
      </c>
      <c r="H175" s="23">
        <v>496000</v>
      </c>
      <c r="I175" s="38" t="s">
        <v>26</v>
      </c>
      <c r="J175" s="5" t="s">
        <v>21</v>
      </c>
      <c r="K175" s="37" t="s">
        <v>52</v>
      </c>
      <c r="L175" s="23" t="s">
        <v>21</v>
      </c>
      <c r="M175" s="23" t="s">
        <v>21</v>
      </c>
      <c r="N175" s="23">
        <v>496000</v>
      </c>
    </row>
    <row r="176" spans="1:14" x14ac:dyDescent="0.45">
      <c r="A176" s="1"/>
      <c r="B176" s="5"/>
      <c r="C176" s="5"/>
      <c r="D176" s="5"/>
      <c r="E176" s="5"/>
      <c r="F176" s="22"/>
      <c r="G176" s="5"/>
      <c r="H176" s="23"/>
      <c r="I176" s="38"/>
      <c r="J176" s="5"/>
      <c r="K176" s="37" t="s">
        <v>93</v>
      </c>
      <c r="L176" s="23"/>
      <c r="M176" s="23"/>
      <c r="N176" s="23"/>
    </row>
    <row r="177" spans="1:14" x14ac:dyDescent="0.45">
      <c r="A177" s="1">
        <v>8</v>
      </c>
      <c r="B177" s="5" t="s">
        <v>24</v>
      </c>
      <c r="C177" s="5" t="s">
        <v>21</v>
      </c>
      <c r="D177" s="5">
        <v>1</v>
      </c>
      <c r="E177" s="5">
        <v>2568</v>
      </c>
      <c r="F177" s="22" t="s">
        <v>53</v>
      </c>
      <c r="G177" s="5">
        <v>4</v>
      </c>
      <c r="H177" s="100">
        <v>1051000</v>
      </c>
      <c r="I177" s="38" t="s">
        <v>26</v>
      </c>
      <c r="J177" s="5" t="s">
        <v>94</v>
      </c>
      <c r="K177" s="37" t="s">
        <v>256</v>
      </c>
      <c r="L177" s="23">
        <v>744680</v>
      </c>
      <c r="M177" s="23" t="s">
        <v>21</v>
      </c>
      <c r="N177" s="23">
        <v>1051000</v>
      </c>
    </row>
    <row r="178" spans="1:14" x14ac:dyDescent="0.45">
      <c r="A178" s="1"/>
      <c r="B178" s="5"/>
      <c r="C178" s="5"/>
      <c r="D178" s="5"/>
      <c r="E178" s="5"/>
      <c r="F178" s="22"/>
      <c r="G178" s="5"/>
      <c r="H178" s="100"/>
      <c r="I178" s="38"/>
      <c r="J178" s="5" t="s">
        <v>95</v>
      </c>
      <c r="K178" s="37" t="s">
        <v>257</v>
      </c>
      <c r="L178" s="23"/>
      <c r="M178" s="23"/>
      <c r="N178" s="23"/>
    </row>
    <row r="179" spans="1:14" x14ac:dyDescent="0.45">
      <c r="A179" s="1">
        <v>9</v>
      </c>
      <c r="B179" s="5" t="s">
        <v>24</v>
      </c>
      <c r="C179" s="5" t="s">
        <v>21</v>
      </c>
      <c r="D179" s="5">
        <v>1</v>
      </c>
      <c r="E179" s="5">
        <v>2568</v>
      </c>
      <c r="F179" s="22" t="s">
        <v>53</v>
      </c>
      <c r="G179" s="5">
        <v>4</v>
      </c>
      <c r="H179" s="100">
        <v>1839000</v>
      </c>
      <c r="I179" s="38" t="s">
        <v>26</v>
      </c>
      <c r="J179" s="5" t="s">
        <v>21</v>
      </c>
      <c r="K179" s="37" t="s">
        <v>49</v>
      </c>
      <c r="L179" s="23" t="s">
        <v>21</v>
      </c>
      <c r="M179" s="23" t="s">
        <v>21</v>
      </c>
      <c r="N179" s="23">
        <v>1839000</v>
      </c>
    </row>
    <row r="180" spans="1:14" x14ac:dyDescent="0.45">
      <c r="A180" s="1"/>
      <c r="B180" s="5"/>
      <c r="C180" s="5"/>
      <c r="D180" s="5"/>
      <c r="E180" s="5"/>
      <c r="F180" s="22"/>
      <c r="G180" s="5"/>
      <c r="H180" s="23"/>
      <c r="I180" s="38"/>
      <c r="J180" s="5"/>
      <c r="K180" s="37" t="s">
        <v>54</v>
      </c>
      <c r="L180" s="23"/>
      <c r="M180" s="23"/>
      <c r="N180" s="23"/>
    </row>
    <row r="181" spans="1:14" x14ac:dyDescent="0.45">
      <c r="A181" s="1">
        <v>10</v>
      </c>
      <c r="B181" s="5" t="s">
        <v>24</v>
      </c>
      <c r="C181" s="5" t="s">
        <v>21</v>
      </c>
      <c r="D181" s="5">
        <v>1</v>
      </c>
      <c r="E181" s="5">
        <v>2568</v>
      </c>
      <c r="F181" s="22" t="s">
        <v>53</v>
      </c>
      <c r="G181" s="5">
        <v>4</v>
      </c>
      <c r="H181" s="23">
        <v>164000</v>
      </c>
      <c r="I181" s="38" t="s">
        <v>26</v>
      </c>
      <c r="J181" s="5" t="s">
        <v>55</v>
      </c>
      <c r="K181" s="37" t="s">
        <v>58</v>
      </c>
      <c r="L181" s="23">
        <v>164000</v>
      </c>
      <c r="M181" s="23" t="s">
        <v>21</v>
      </c>
      <c r="N181" s="23">
        <v>164000</v>
      </c>
    </row>
    <row r="182" spans="1:14" x14ac:dyDescent="0.45">
      <c r="A182" s="1"/>
      <c r="B182" s="5"/>
      <c r="C182" s="5"/>
      <c r="D182" s="5"/>
      <c r="E182" s="5"/>
      <c r="F182" s="22"/>
      <c r="G182" s="5"/>
      <c r="H182" s="23"/>
      <c r="I182" s="38"/>
      <c r="J182" s="5" t="s">
        <v>56</v>
      </c>
      <c r="K182" s="37" t="s">
        <v>57</v>
      </c>
      <c r="L182" s="23"/>
      <c r="M182" s="23"/>
      <c r="N182" s="23"/>
    </row>
    <row r="183" spans="1:14" x14ac:dyDescent="0.45">
      <c r="A183" s="1">
        <v>11</v>
      </c>
      <c r="B183" s="5" t="s">
        <v>24</v>
      </c>
      <c r="C183" s="5" t="s">
        <v>21</v>
      </c>
      <c r="D183" s="5">
        <v>2</v>
      </c>
      <c r="E183" s="5">
        <v>2568</v>
      </c>
      <c r="F183" s="22" t="s">
        <v>59</v>
      </c>
      <c r="G183" s="5">
        <v>3.6</v>
      </c>
      <c r="H183" s="23">
        <v>769000</v>
      </c>
      <c r="I183" s="38" t="s">
        <v>26</v>
      </c>
      <c r="J183" s="5" t="s">
        <v>21</v>
      </c>
      <c r="K183" s="37" t="s">
        <v>60</v>
      </c>
      <c r="L183" s="23" t="s">
        <v>21</v>
      </c>
      <c r="M183" s="23" t="s">
        <v>21</v>
      </c>
      <c r="N183" s="23">
        <v>769000</v>
      </c>
    </row>
    <row r="184" spans="1:14" x14ac:dyDescent="0.45">
      <c r="A184" s="1"/>
      <c r="B184" s="5"/>
      <c r="C184" s="5"/>
      <c r="D184" s="5"/>
      <c r="E184" s="5"/>
      <c r="F184" s="22"/>
      <c r="G184" s="5"/>
      <c r="H184" s="23"/>
      <c r="I184" s="38"/>
      <c r="J184" s="5"/>
      <c r="K184" s="37" t="s">
        <v>61</v>
      </c>
      <c r="L184" s="23"/>
      <c r="M184" s="23"/>
      <c r="N184" s="23"/>
    </row>
    <row r="185" spans="1:14" x14ac:dyDescent="0.45">
      <c r="A185" s="8"/>
      <c r="B185" s="6"/>
      <c r="C185" s="6"/>
      <c r="D185" s="6"/>
      <c r="E185" s="6"/>
      <c r="F185" s="28"/>
      <c r="G185" s="6"/>
      <c r="H185" s="29"/>
      <c r="I185" s="101"/>
      <c r="J185" s="6"/>
      <c r="K185" s="102"/>
      <c r="L185" s="29"/>
      <c r="M185" s="29"/>
      <c r="N185" s="29"/>
    </row>
    <row r="186" spans="1:14" x14ac:dyDescent="0.45">
      <c r="A186" s="86" t="s">
        <v>1</v>
      </c>
      <c r="B186" s="87" t="s">
        <v>7</v>
      </c>
      <c r="C186" s="87"/>
      <c r="D186" s="87"/>
      <c r="E186" s="87"/>
      <c r="F186" s="87"/>
      <c r="G186" s="87"/>
      <c r="H186" s="88"/>
      <c r="I186" s="88"/>
      <c r="J186" s="86" t="s">
        <v>16</v>
      </c>
      <c r="K186" s="86" t="s">
        <v>5</v>
      </c>
      <c r="L186" s="86" t="s">
        <v>2</v>
      </c>
      <c r="M186" s="86" t="s">
        <v>4</v>
      </c>
      <c r="N186" s="86" t="s">
        <v>2</v>
      </c>
    </row>
    <row r="187" spans="1:14" s="20" customFormat="1" ht="42" customHeight="1" x14ac:dyDescent="0.2">
      <c r="A187" s="16"/>
      <c r="B187" s="17" t="s">
        <v>8</v>
      </c>
      <c r="C187" s="17" t="s">
        <v>9</v>
      </c>
      <c r="D187" s="17" t="s">
        <v>6</v>
      </c>
      <c r="E187" s="17" t="s">
        <v>10</v>
      </c>
      <c r="F187" s="17" t="s">
        <v>3</v>
      </c>
      <c r="G187" s="17" t="s">
        <v>11</v>
      </c>
      <c r="H187" s="18" t="s">
        <v>13</v>
      </c>
      <c r="I187" s="17" t="s">
        <v>12</v>
      </c>
      <c r="J187" s="16" t="s">
        <v>17</v>
      </c>
      <c r="K187" s="16"/>
      <c r="L187" s="19" t="s">
        <v>14</v>
      </c>
      <c r="M187" s="19" t="s">
        <v>20</v>
      </c>
      <c r="N187" s="19" t="s">
        <v>15</v>
      </c>
    </row>
    <row r="188" spans="1:14" x14ac:dyDescent="0.45">
      <c r="A188" s="1">
        <v>12</v>
      </c>
      <c r="B188" s="5" t="s">
        <v>24</v>
      </c>
      <c r="C188" s="5" t="s">
        <v>21</v>
      </c>
      <c r="D188" s="5">
        <v>1</v>
      </c>
      <c r="E188" s="5">
        <v>2568</v>
      </c>
      <c r="F188" s="22" t="s">
        <v>53</v>
      </c>
      <c r="G188" s="5">
        <v>4</v>
      </c>
      <c r="H188" s="23">
        <v>468000</v>
      </c>
      <c r="I188" s="38" t="s">
        <v>26</v>
      </c>
      <c r="J188" s="5" t="s">
        <v>21</v>
      </c>
      <c r="K188" s="37" t="s">
        <v>62</v>
      </c>
      <c r="L188" s="23" t="s">
        <v>21</v>
      </c>
      <c r="M188" s="23" t="s">
        <v>21</v>
      </c>
      <c r="N188" s="23">
        <v>468000</v>
      </c>
    </row>
    <row r="189" spans="1:14" x14ac:dyDescent="0.45">
      <c r="A189" s="4"/>
      <c r="B189" s="6"/>
      <c r="C189" s="6"/>
      <c r="D189" s="6"/>
      <c r="E189" s="6"/>
      <c r="F189" s="28"/>
      <c r="G189" s="6"/>
      <c r="H189" s="29"/>
      <c r="I189" s="39"/>
      <c r="J189" s="31"/>
      <c r="K189" s="40" t="s">
        <v>63</v>
      </c>
      <c r="L189" s="29"/>
      <c r="M189" s="29"/>
      <c r="N189" s="29"/>
    </row>
    <row r="190" spans="1:14" x14ac:dyDescent="0.45">
      <c r="A190" s="1">
        <v>13</v>
      </c>
      <c r="B190" s="5" t="s">
        <v>24</v>
      </c>
      <c r="C190" s="5" t="s">
        <v>21</v>
      </c>
      <c r="D190" s="5">
        <v>2</v>
      </c>
      <c r="E190" s="5">
        <v>2568</v>
      </c>
      <c r="F190" s="22" t="s">
        <v>59</v>
      </c>
      <c r="G190" s="5">
        <v>3.6</v>
      </c>
      <c r="H190" s="23">
        <v>408000</v>
      </c>
      <c r="I190" s="77" t="s">
        <v>26</v>
      </c>
      <c r="J190" s="5" t="s">
        <v>21</v>
      </c>
      <c r="K190" s="78" t="s">
        <v>64</v>
      </c>
      <c r="L190" s="23" t="s">
        <v>21</v>
      </c>
      <c r="M190" s="23" t="s">
        <v>21</v>
      </c>
      <c r="N190" s="23">
        <v>408000</v>
      </c>
    </row>
    <row r="191" spans="1:14" x14ac:dyDescent="0.45">
      <c r="A191" s="1"/>
      <c r="B191" s="5"/>
      <c r="C191" s="5"/>
      <c r="D191" s="5"/>
      <c r="E191" s="5"/>
      <c r="F191" s="22"/>
      <c r="G191" s="5"/>
      <c r="H191" s="23"/>
      <c r="I191" s="38"/>
      <c r="J191" s="5"/>
      <c r="K191" s="37" t="s">
        <v>65</v>
      </c>
      <c r="L191" s="23"/>
      <c r="M191" s="23"/>
      <c r="N191" s="23"/>
    </row>
    <row r="192" spans="1:14" x14ac:dyDescent="0.45">
      <c r="A192" s="1">
        <v>14</v>
      </c>
      <c r="B192" s="5" t="s">
        <v>24</v>
      </c>
      <c r="C192" s="5" t="s">
        <v>21</v>
      </c>
      <c r="D192" s="5">
        <v>3</v>
      </c>
      <c r="E192" s="5">
        <v>2568</v>
      </c>
      <c r="F192" s="22" t="s">
        <v>42</v>
      </c>
      <c r="G192" s="5">
        <v>3.7</v>
      </c>
      <c r="H192" s="23">
        <v>500000</v>
      </c>
      <c r="I192" s="38" t="s">
        <v>26</v>
      </c>
      <c r="J192" s="5" t="s">
        <v>21</v>
      </c>
      <c r="K192" s="37" t="s">
        <v>64</v>
      </c>
      <c r="L192" s="23" t="s">
        <v>21</v>
      </c>
      <c r="M192" s="23" t="s">
        <v>21</v>
      </c>
      <c r="N192" s="23">
        <v>500000</v>
      </c>
    </row>
    <row r="193" spans="1:14" x14ac:dyDescent="0.45">
      <c r="A193" s="1"/>
      <c r="B193" s="5"/>
      <c r="C193" s="5"/>
      <c r="D193" s="5"/>
      <c r="E193" s="5"/>
      <c r="F193" s="22"/>
      <c r="G193" s="5"/>
      <c r="H193" s="23"/>
      <c r="I193" s="38"/>
      <c r="J193" s="5"/>
      <c r="K193" s="37" t="s">
        <v>66</v>
      </c>
      <c r="L193" s="23"/>
      <c r="M193" s="23"/>
      <c r="N193" s="23"/>
    </row>
    <row r="194" spans="1:14" x14ac:dyDescent="0.45">
      <c r="A194" s="1">
        <v>15</v>
      </c>
      <c r="B194" s="5" t="s">
        <v>24</v>
      </c>
      <c r="C194" s="5" t="s">
        <v>21</v>
      </c>
      <c r="D194" s="5">
        <v>3</v>
      </c>
      <c r="E194" s="5">
        <v>2568</v>
      </c>
      <c r="F194" s="22" t="s">
        <v>42</v>
      </c>
      <c r="G194" s="5">
        <v>3.7</v>
      </c>
      <c r="H194" s="23">
        <v>490000</v>
      </c>
      <c r="I194" s="38" t="s">
        <v>26</v>
      </c>
      <c r="J194" s="5" t="s">
        <v>21</v>
      </c>
      <c r="K194" s="37" t="s">
        <v>64</v>
      </c>
      <c r="L194" s="23" t="s">
        <v>21</v>
      </c>
      <c r="M194" s="23" t="s">
        <v>21</v>
      </c>
      <c r="N194" s="23">
        <v>490000</v>
      </c>
    </row>
    <row r="195" spans="1:14" x14ac:dyDescent="0.45">
      <c r="A195" s="1"/>
      <c r="B195" s="5"/>
      <c r="C195" s="5"/>
      <c r="D195" s="5"/>
      <c r="E195" s="5"/>
      <c r="F195" s="22"/>
      <c r="G195" s="5"/>
      <c r="H195" s="23"/>
      <c r="I195" s="38"/>
      <c r="J195" s="5"/>
      <c r="K195" s="37" t="s">
        <v>67</v>
      </c>
      <c r="L195" s="23"/>
      <c r="M195" s="23"/>
      <c r="N195" s="23"/>
    </row>
    <row r="196" spans="1:14" x14ac:dyDescent="0.45">
      <c r="A196" s="1">
        <v>16</v>
      </c>
      <c r="B196" s="5" t="s">
        <v>24</v>
      </c>
      <c r="C196" s="5" t="s">
        <v>21</v>
      </c>
      <c r="D196" s="5">
        <v>1</v>
      </c>
      <c r="E196" s="5">
        <v>2568</v>
      </c>
      <c r="F196" s="22" t="s">
        <v>53</v>
      </c>
      <c r="G196" s="5">
        <v>4</v>
      </c>
      <c r="H196" s="23">
        <v>254000</v>
      </c>
      <c r="I196" s="38" t="s">
        <v>26</v>
      </c>
      <c r="J196" s="5" t="s">
        <v>21</v>
      </c>
      <c r="K196" s="37" t="s">
        <v>68</v>
      </c>
      <c r="L196" s="23" t="s">
        <v>21</v>
      </c>
      <c r="M196" s="23" t="s">
        <v>21</v>
      </c>
      <c r="N196" s="23">
        <v>254000</v>
      </c>
    </row>
    <row r="197" spans="1:14" x14ac:dyDescent="0.45">
      <c r="A197" s="1"/>
      <c r="B197" s="5"/>
      <c r="C197" s="5"/>
      <c r="D197" s="5"/>
      <c r="E197" s="5"/>
      <c r="F197" s="22"/>
      <c r="G197" s="5"/>
      <c r="H197" s="23"/>
      <c r="I197" s="38"/>
      <c r="J197" s="5"/>
      <c r="K197" s="37" t="s">
        <v>69</v>
      </c>
      <c r="L197" s="23"/>
      <c r="M197" s="23"/>
      <c r="N197" s="23"/>
    </row>
    <row r="198" spans="1:14" x14ac:dyDescent="0.45">
      <c r="A198" s="1">
        <v>17</v>
      </c>
      <c r="B198" s="5" t="s">
        <v>24</v>
      </c>
      <c r="C198" s="5" t="s">
        <v>21</v>
      </c>
      <c r="D198" s="5">
        <v>1</v>
      </c>
      <c r="E198" s="5">
        <v>2568</v>
      </c>
      <c r="F198" s="22" t="s">
        <v>53</v>
      </c>
      <c r="G198" s="5">
        <v>4</v>
      </c>
      <c r="H198" s="23">
        <v>186000</v>
      </c>
      <c r="I198" s="38" t="s">
        <v>26</v>
      </c>
      <c r="J198" s="5" t="s">
        <v>21</v>
      </c>
      <c r="K198" s="37" t="s">
        <v>68</v>
      </c>
      <c r="L198" s="23" t="s">
        <v>21</v>
      </c>
      <c r="M198" s="23" t="s">
        <v>21</v>
      </c>
      <c r="N198" s="23">
        <v>186000</v>
      </c>
    </row>
    <row r="199" spans="1:14" x14ac:dyDescent="0.45">
      <c r="A199" s="1"/>
      <c r="B199" s="5"/>
      <c r="C199" s="5"/>
      <c r="D199" s="5"/>
      <c r="E199" s="5"/>
      <c r="F199" s="22"/>
      <c r="G199" s="5"/>
      <c r="H199" s="23"/>
      <c r="I199" s="38"/>
      <c r="J199" s="5"/>
      <c r="K199" s="37" t="s">
        <v>70</v>
      </c>
      <c r="L199" s="23"/>
      <c r="M199" s="23"/>
      <c r="N199" s="23"/>
    </row>
    <row r="200" spans="1:14" x14ac:dyDescent="0.45">
      <c r="A200" s="1">
        <v>18</v>
      </c>
      <c r="B200" s="5" t="s">
        <v>24</v>
      </c>
      <c r="C200" s="5" t="s">
        <v>21</v>
      </c>
      <c r="D200" s="5">
        <v>1</v>
      </c>
      <c r="E200" s="5">
        <v>2568</v>
      </c>
      <c r="F200" s="22" t="s">
        <v>53</v>
      </c>
      <c r="G200" s="5">
        <v>4</v>
      </c>
      <c r="H200" s="23">
        <v>239000</v>
      </c>
      <c r="I200" s="38" t="s">
        <v>26</v>
      </c>
      <c r="J200" s="5" t="s">
        <v>21</v>
      </c>
      <c r="K200" s="37" t="s">
        <v>68</v>
      </c>
      <c r="L200" s="23" t="s">
        <v>21</v>
      </c>
      <c r="M200" s="23" t="s">
        <v>21</v>
      </c>
      <c r="N200" s="23">
        <v>239000</v>
      </c>
    </row>
    <row r="201" spans="1:14" x14ac:dyDescent="0.45">
      <c r="A201" s="1"/>
      <c r="B201" s="5"/>
      <c r="C201" s="5"/>
      <c r="D201" s="5"/>
      <c r="E201" s="5"/>
      <c r="F201" s="22"/>
      <c r="G201" s="5"/>
      <c r="H201" s="23"/>
      <c r="I201" s="38"/>
      <c r="J201" s="5"/>
      <c r="K201" s="37" t="s">
        <v>71</v>
      </c>
      <c r="L201" s="23"/>
      <c r="M201" s="23"/>
      <c r="N201" s="23"/>
    </row>
    <row r="202" spans="1:14" x14ac:dyDescent="0.45">
      <c r="A202" s="1"/>
      <c r="B202" s="5"/>
      <c r="C202" s="5"/>
      <c r="D202" s="5"/>
      <c r="E202" s="5"/>
      <c r="F202" s="22"/>
      <c r="G202" s="5"/>
      <c r="H202" s="23"/>
      <c r="I202" s="38"/>
      <c r="J202" s="5"/>
      <c r="K202" s="37" t="s">
        <v>72</v>
      </c>
      <c r="L202" s="23"/>
      <c r="M202" s="23"/>
      <c r="N202" s="23"/>
    </row>
    <row r="203" spans="1:14" x14ac:dyDescent="0.45">
      <c r="A203" s="1">
        <v>19</v>
      </c>
      <c r="B203" s="5" t="s">
        <v>24</v>
      </c>
      <c r="C203" s="5" t="s">
        <v>21</v>
      </c>
      <c r="D203" s="5">
        <v>1</v>
      </c>
      <c r="E203" s="5">
        <v>2568</v>
      </c>
      <c r="F203" s="22" t="s">
        <v>53</v>
      </c>
      <c r="G203" s="5">
        <v>4</v>
      </c>
      <c r="H203" s="23">
        <v>823000</v>
      </c>
      <c r="I203" s="38" t="s">
        <v>26</v>
      </c>
      <c r="J203" s="5" t="s">
        <v>21</v>
      </c>
      <c r="K203" s="37" t="s">
        <v>68</v>
      </c>
      <c r="L203" s="23" t="s">
        <v>21</v>
      </c>
      <c r="M203" s="23" t="s">
        <v>21</v>
      </c>
      <c r="N203" s="23">
        <v>823000</v>
      </c>
    </row>
    <row r="204" spans="1:14" x14ac:dyDescent="0.45">
      <c r="A204" s="1"/>
      <c r="B204" s="5"/>
      <c r="C204" s="5"/>
      <c r="D204" s="5"/>
      <c r="E204" s="5"/>
      <c r="F204" s="22"/>
      <c r="G204" s="5"/>
      <c r="H204" s="23"/>
      <c r="I204" s="38"/>
      <c r="J204" s="5"/>
      <c r="K204" s="37" t="s">
        <v>73</v>
      </c>
      <c r="L204" s="23"/>
      <c r="M204" s="23"/>
      <c r="N204" s="23"/>
    </row>
    <row r="205" spans="1:14" x14ac:dyDescent="0.45">
      <c r="A205" s="1">
        <v>20</v>
      </c>
      <c r="B205" s="5" t="s">
        <v>24</v>
      </c>
      <c r="C205" s="5" t="s">
        <v>21</v>
      </c>
      <c r="D205" s="5">
        <v>1</v>
      </c>
      <c r="E205" s="5">
        <v>2568</v>
      </c>
      <c r="F205" s="22" t="s">
        <v>53</v>
      </c>
      <c r="G205" s="5">
        <v>4</v>
      </c>
      <c r="H205" s="100">
        <v>1256000</v>
      </c>
      <c r="I205" s="38" t="s">
        <v>26</v>
      </c>
      <c r="J205" s="5" t="s">
        <v>21</v>
      </c>
      <c r="K205" s="37" t="s">
        <v>68</v>
      </c>
      <c r="L205" s="23" t="s">
        <v>21</v>
      </c>
      <c r="M205" s="23" t="s">
        <v>21</v>
      </c>
      <c r="N205" s="23">
        <v>1256000</v>
      </c>
    </row>
    <row r="206" spans="1:14" x14ac:dyDescent="0.45">
      <c r="A206" s="1"/>
      <c r="B206" s="5"/>
      <c r="C206" s="5"/>
      <c r="D206" s="5"/>
      <c r="E206" s="5"/>
      <c r="F206" s="22"/>
      <c r="G206" s="5"/>
      <c r="H206" s="23"/>
      <c r="I206" s="38"/>
      <c r="J206" s="5"/>
      <c r="K206" s="37" t="s">
        <v>74</v>
      </c>
      <c r="L206" s="23"/>
      <c r="M206" s="23"/>
      <c r="N206" s="23"/>
    </row>
    <row r="207" spans="1:14" x14ac:dyDescent="0.45">
      <c r="A207" s="1">
        <v>21</v>
      </c>
      <c r="B207" s="5" t="s">
        <v>24</v>
      </c>
      <c r="C207" s="5" t="s">
        <v>21</v>
      </c>
      <c r="D207" s="5">
        <v>1</v>
      </c>
      <c r="E207" s="5">
        <v>2568</v>
      </c>
      <c r="F207" s="22" t="s">
        <v>53</v>
      </c>
      <c r="G207" s="5">
        <v>4</v>
      </c>
      <c r="H207" s="23">
        <v>669000</v>
      </c>
      <c r="I207" s="38" t="s">
        <v>26</v>
      </c>
      <c r="J207" s="5" t="s">
        <v>21</v>
      </c>
      <c r="K207" s="37" t="s">
        <v>68</v>
      </c>
      <c r="L207" s="23" t="s">
        <v>21</v>
      </c>
      <c r="M207" s="23" t="s">
        <v>21</v>
      </c>
      <c r="N207" s="23">
        <v>669000</v>
      </c>
    </row>
    <row r="208" spans="1:14" x14ac:dyDescent="0.45">
      <c r="A208" s="1"/>
      <c r="B208" s="5"/>
      <c r="C208" s="5"/>
      <c r="D208" s="5"/>
      <c r="E208" s="5"/>
      <c r="F208" s="22"/>
      <c r="G208" s="5"/>
      <c r="H208" s="23"/>
      <c r="I208" s="38"/>
      <c r="J208" s="5"/>
      <c r="K208" s="37" t="s">
        <v>75</v>
      </c>
      <c r="L208" s="23"/>
      <c r="M208" s="23"/>
      <c r="N208" s="23"/>
    </row>
    <row r="209" spans="1:14" x14ac:dyDescent="0.45">
      <c r="A209" s="1"/>
      <c r="B209" s="5"/>
      <c r="C209" s="5"/>
      <c r="D209" s="5"/>
      <c r="E209" s="5"/>
      <c r="F209" s="22"/>
      <c r="G209" s="5"/>
      <c r="H209" s="23"/>
      <c r="I209" s="38"/>
      <c r="J209" s="5"/>
      <c r="K209" s="37" t="s">
        <v>76</v>
      </c>
      <c r="L209" s="23"/>
      <c r="M209" s="23"/>
      <c r="N209" s="23"/>
    </row>
    <row r="210" spans="1:14" x14ac:dyDescent="0.45">
      <c r="A210" s="86" t="s">
        <v>1</v>
      </c>
      <c r="B210" s="87" t="s">
        <v>7</v>
      </c>
      <c r="C210" s="87"/>
      <c r="D210" s="87"/>
      <c r="E210" s="87"/>
      <c r="F210" s="87"/>
      <c r="G210" s="87"/>
      <c r="H210" s="88"/>
      <c r="I210" s="88"/>
      <c r="J210" s="86" t="s">
        <v>16</v>
      </c>
      <c r="K210" s="86" t="s">
        <v>5</v>
      </c>
      <c r="L210" s="86" t="s">
        <v>2</v>
      </c>
      <c r="M210" s="86" t="s">
        <v>4</v>
      </c>
      <c r="N210" s="86" t="s">
        <v>2</v>
      </c>
    </row>
    <row r="211" spans="1:14" s="20" customFormat="1" ht="42" customHeight="1" x14ac:dyDescent="0.2">
      <c r="A211" s="16"/>
      <c r="B211" s="17" t="s">
        <v>8</v>
      </c>
      <c r="C211" s="17" t="s">
        <v>9</v>
      </c>
      <c r="D211" s="17" t="s">
        <v>6</v>
      </c>
      <c r="E211" s="17" t="s">
        <v>10</v>
      </c>
      <c r="F211" s="17" t="s">
        <v>3</v>
      </c>
      <c r="G211" s="17" t="s">
        <v>11</v>
      </c>
      <c r="H211" s="18" t="s">
        <v>13</v>
      </c>
      <c r="I211" s="17" t="s">
        <v>12</v>
      </c>
      <c r="J211" s="16" t="s">
        <v>17</v>
      </c>
      <c r="K211" s="16"/>
      <c r="L211" s="19" t="s">
        <v>14</v>
      </c>
      <c r="M211" s="19" t="s">
        <v>20</v>
      </c>
      <c r="N211" s="19" t="s">
        <v>15</v>
      </c>
    </row>
    <row r="212" spans="1:14" x14ac:dyDescent="0.45">
      <c r="A212" s="1">
        <v>22</v>
      </c>
      <c r="B212" s="5" t="s">
        <v>24</v>
      </c>
      <c r="C212" s="5" t="s">
        <v>21</v>
      </c>
      <c r="D212" s="5">
        <v>1</v>
      </c>
      <c r="E212" s="5">
        <v>2568</v>
      </c>
      <c r="F212" s="22" t="s">
        <v>53</v>
      </c>
      <c r="G212" s="5">
        <v>4</v>
      </c>
      <c r="H212" s="23">
        <v>141000</v>
      </c>
      <c r="I212" s="38" t="s">
        <v>26</v>
      </c>
      <c r="J212" s="5" t="s">
        <v>21</v>
      </c>
      <c r="K212" s="37" t="s">
        <v>68</v>
      </c>
      <c r="L212" s="23" t="s">
        <v>21</v>
      </c>
      <c r="M212" s="23" t="s">
        <v>21</v>
      </c>
      <c r="N212" s="23">
        <v>141000</v>
      </c>
    </row>
    <row r="213" spans="1:14" x14ac:dyDescent="0.45">
      <c r="A213" s="8"/>
      <c r="B213" s="6"/>
      <c r="C213" s="6"/>
      <c r="D213" s="6"/>
      <c r="E213" s="6"/>
      <c r="F213" s="28"/>
      <c r="G213" s="6"/>
      <c r="H213" s="29"/>
      <c r="I213" s="79"/>
      <c r="J213" s="6"/>
      <c r="K213" s="80" t="s">
        <v>77</v>
      </c>
      <c r="L213" s="29"/>
      <c r="M213" s="29"/>
      <c r="N213" s="29"/>
    </row>
    <row r="214" spans="1:14" x14ac:dyDescent="0.45">
      <c r="A214" s="1">
        <v>23</v>
      </c>
      <c r="B214" s="5" t="s">
        <v>24</v>
      </c>
      <c r="C214" s="5" t="s">
        <v>21</v>
      </c>
      <c r="D214" s="5">
        <v>1</v>
      </c>
      <c r="E214" s="5">
        <v>2568</v>
      </c>
      <c r="F214" s="22" t="s">
        <v>53</v>
      </c>
      <c r="G214" s="5">
        <v>4</v>
      </c>
      <c r="H214" s="23">
        <v>213000</v>
      </c>
      <c r="I214" s="38" t="s">
        <v>26</v>
      </c>
      <c r="J214" s="5" t="s">
        <v>21</v>
      </c>
      <c r="K214" s="37" t="s">
        <v>78</v>
      </c>
      <c r="L214" s="23" t="s">
        <v>21</v>
      </c>
      <c r="M214" s="23" t="s">
        <v>21</v>
      </c>
      <c r="N214" s="23">
        <v>213000</v>
      </c>
    </row>
    <row r="215" spans="1:14" x14ac:dyDescent="0.45">
      <c r="A215" s="1"/>
      <c r="B215" s="5"/>
      <c r="C215" s="5"/>
      <c r="D215" s="5"/>
      <c r="E215" s="5"/>
      <c r="F215" s="22"/>
      <c r="G215" s="5"/>
      <c r="H215" s="23"/>
      <c r="I215" s="38"/>
      <c r="J215" s="5"/>
      <c r="K215" s="37" t="s">
        <v>79</v>
      </c>
      <c r="L215" s="23"/>
      <c r="M215" s="23"/>
      <c r="N215" s="23"/>
    </row>
    <row r="216" spans="1:14" x14ac:dyDescent="0.45">
      <c r="A216" s="1">
        <v>24</v>
      </c>
      <c r="B216" s="5" t="s">
        <v>24</v>
      </c>
      <c r="C216" s="5" t="s">
        <v>21</v>
      </c>
      <c r="D216" s="5">
        <v>1</v>
      </c>
      <c r="E216" s="5">
        <v>2568</v>
      </c>
      <c r="F216" s="22" t="s">
        <v>53</v>
      </c>
      <c r="G216" s="5">
        <v>4</v>
      </c>
      <c r="H216" s="23">
        <v>150000</v>
      </c>
      <c r="I216" s="38" t="s">
        <v>26</v>
      </c>
      <c r="J216" s="5" t="s">
        <v>21</v>
      </c>
      <c r="K216" s="37" t="s">
        <v>78</v>
      </c>
      <c r="L216" s="23" t="s">
        <v>21</v>
      </c>
      <c r="M216" s="23" t="s">
        <v>21</v>
      </c>
      <c r="N216" s="23">
        <v>150000</v>
      </c>
    </row>
    <row r="217" spans="1:14" x14ac:dyDescent="0.45">
      <c r="A217" s="1"/>
      <c r="B217" s="5"/>
      <c r="C217" s="5"/>
      <c r="D217" s="5"/>
      <c r="E217" s="5"/>
      <c r="F217" s="22"/>
      <c r="G217" s="5"/>
      <c r="H217" s="23"/>
      <c r="I217" s="38"/>
      <c r="J217" s="5"/>
      <c r="K217" s="37" t="s">
        <v>80</v>
      </c>
      <c r="L217" s="23"/>
      <c r="M217" s="23"/>
      <c r="N217" s="23"/>
    </row>
    <row r="218" spans="1:14" x14ac:dyDescent="0.45">
      <c r="A218" s="1">
        <v>25</v>
      </c>
      <c r="B218" s="5" t="s">
        <v>24</v>
      </c>
      <c r="C218" s="5" t="s">
        <v>21</v>
      </c>
      <c r="D218" s="5">
        <v>1</v>
      </c>
      <c r="E218" s="5">
        <v>2568</v>
      </c>
      <c r="F218" s="22" t="s">
        <v>53</v>
      </c>
      <c r="G218" s="5">
        <v>4</v>
      </c>
      <c r="H218" s="23">
        <v>246000</v>
      </c>
      <c r="I218" s="38" t="s">
        <v>26</v>
      </c>
      <c r="J218" s="5" t="s">
        <v>21</v>
      </c>
      <c r="K218" s="37" t="s">
        <v>78</v>
      </c>
      <c r="L218" s="23" t="s">
        <v>21</v>
      </c>
      <c r="M218" s="23" t="s">
        <v>21</v>
      </c>
      <c r="N218" s="23">
        <v>246000</v>
      </c>
    </row>
    <row r="219" spans="1:14" x14ac:dyDescent="0.45">
      <c r="A219" s="1"/>
      <c r="B219" s="5"/>
      <c r="C219" s="5"/>
      <c r="D219" s="5"/>
      <c r="E219" s="5"/>
      <c r="F219" s="22"/>
      <c r="G219" s="5"/>
      <c r="H219" s="23"/>
      <c r="I219" s="38"/>
      <c r="J219" s="5"/>
      <c r="K219" s="37" t="s">
        <v>81</v>
      </c>
      <c r="L219" s="23"/>
      <c r="M219" s="23"/>
      <c r="N219" s="23"/>
    </row>
    <row r="220" spans="1:14" x14ac:dyDescent="0.45">
      <c r="A220" s="1">
        <v>26</v>
      </c>
      <c r="B220" s="5" t="s">
        <v>24</v>
      </c>
      <c r="C220" s="5" t="s">
        <v>21</v>
      </c>
      <c r="D220" s="5">
        <v>1</v>
      </c>
      <c r="E220" s="5">
        <v>2568</v>
      </c>
      <c r="F220" s="22" t="s">
        <v>53</v>
      </c>
      <c r="G220" s="5">
        <v>4</v>
      </c>
      <c r="H220" s="23">
        <v>298000</v>
      </c>
      <c r="I220" s="38" t="s">
        <v>26</v>
      </c>
      <c r="J220" s="5" t="s">
        <v>21</v>
      </c>
      <c r="K220" s="37" t="s">
        <v>64</v>
      </c>
      <c r="L220" s="23" t="s">
        <v>21</v>
      </c>
      <c r="M220" s="23" t="s">
        <v>21</v>
      </c>
      <c r="N220" s="23">
        <v>298000</v>
      </c>
    </row>
    <row r="221" spans="1:14" x14ac:dyDescent="0.45">
      <c r="A221" s="1"/>
      <c r="B221" s="5"/>
      <c r="C221" s="5"/>
      <c r="D221" s="5"/>
      <c r="E221" s="5"/>
      <c r="F221" s="22"/>
      <c r="G221" s="5"/>
      <c r="H221" s="23"/>
      <c r="I221" s="38"/>
      <c r="J221" s="5"/>
      <c r="K221" s="37" t="s">
        <v>82</v>
      </c>
      <c r="L221" s="23"/>
      <c r="M221" s="23"/>
      <c r="N221" s="23"/>
    </row>
    <row r="222" spans="1:14" x14ac:dyDescent="0.45">
      <c r="A222" s="1">
        <v>27</v>
      </c>
      <c r="B222" s="5" t="s">
        <v>24</v>
      </c>
      <c r="C222" s="5" t="s">
        <v>21</v>
      </c>
      <c r="D222" s="5">
        <v>1</v>
      </c>
      <c r="E222" s="5">
        <v>2568</v>
      </c>
      <c r="F222" s="22" t="s">
        <v>53</v>
      </c>
      <c r="G222" s="5">
        <v>4</v>
      </c>
      <c r="H222" s="23">
        <v>357000</v>
      </c>
      <c r="I222" s="38" t="s">
        <v>26</v>
      </c>
      <c r="J222" s="5" t="s">
        <v>21</v>
      </c>
      <c r="K222" s="37" t="s">
        <v>64</v>
      </c>
      <c r="L222" s="23" t="s">
        <v>21</v>
      </c>
      <c r="M222" s="23" t="s">
        <v>21</v>
      </c>
      <c r="N222" s="23">
        <v>357000</v>
      </c>
    </row>
    <row r="223" spans="1:14" x14ac:dyDescent="0.45">
      <c r="A223" s="1"/>
      <c r="B223" s="5"/>
      <c r="C223" s="5"/>
      <c r="D223" s="5"/>
      <c r="E223" s="5"/>
      <c r="F223" s="22"/>
      <c r="G223" s="5"/>
      <c r="H223" s="23"/>
      <c r="I223" s="38"/>
      <c r="J223" s="5"/>
      <c r="K223" s="37" t="s">
        <v>83</v>
      </c>
      <c r="L223" s="23"/>
      <c r="M223" s="23"/>
      <c r="N223" s="23"/>
    </row>
    <row r="224" spans="1:14" x14ac:dyDescent="0.45">
      <c r="A224" s="1">
        <v>28</v>
      </c>
      <c r="B224" s="5" t="s">
        <v>24</v>
      </c>
      <c r="C224" s="5" t="s">
        <v>21</v>
      </c>
      <c r="D224" s="5">
        <v>1</v>
      </c>
      <c r="E224" s="5">
        <v>2568</v>
      </c>
      <c r="F224" s="22" t="s">
        <v>53</v>
      </c>
      <c r="G224" s="5">
        <v>4</v>
      </c>
      <c r="H224" s="23">
        <v>155000</v>
      </c>
      <c r="I224" s="38" t="s">
        <v>26</v>
      </c>
      <c r="J224" s="5" t="s">
        <v>21</v>
      </c>
      <c r="K224" s="37" t="s">
        <v>64</v>
      </c>
      <c r="L224" s="23" t="s">
        <v>21</v>
      </c>
      <c r="M224" s="23" t="s">
        <v>21</v>
      </c>
      <c r="N224" s="23">
        <v>155000</v>
      </c>
    </row>
    <row r="225" spans="1:14" x14ac:dyDescent="0.45">
      <c r="A225" s="1"/>
      <c r="B225" s="5"/>
      <c r="C225" s="5"/>
      <c r="D225" s="5"/>
      <c r="E225" s="5"/>
      <c r="F225" s="22"/>
      <c r="G225" s="5"/>
      <c r="H225" s="23"/>
      <c r="I225" s="38"/>
      <c r="J225" s="5"/>
      <c r="K225" s="37" t="s">
        <v>84</v>
      </c>
      <c r="L225" s="23"/>
      <c r="M225" s="23"/>
      <c r="N225" s="23"/>
    </row>
    <row r="226" spans="1:14" x14ac:dyDescent="0.45">
      <c r="A226" s="1">
        <v>29</v>
      </c>
      <c r="B226" s="5" t="s">
        <v>24</v>
      </c>
      <c r="C226" s="5" t="s">
        <v>21</v>
      </c>
      <c r="D226" s="5">
        <v>3</v>
      </c>
      <c r="E226" s="5">
        <v>2568</v>
      </c>
      <c r="F226" s="22" t="s">
        <v>42</v>
      </c>
      <c r="G226" s="5">
        <v>3.7</v>
      </c>
      <c r="H226" s="23">
        <v>499000</v>
      </c>
      <c r="I226" s="38" t="s">
        <v>26</v>
      </c>
      <c r="J226" s="5" t="s">
        <v>21</v>
      </c>
      <c r="K226" s="37" t="s">
        <v>85</v>
      </c>
      <c r="L226" s="23" t="s">
        <v>21</v>
      </c>
      <c r="M226" s="23" t="s">
        <v>21</v>
      </c>
      <c r="N226" s="23">
        <v>499000</v>
      </c>
    </row>
    <row r="227" spans="1:14" x14ac:dyDescent="0.45">
      <c r="A227" s="1"/>
      <c r="B227" s="5"/>
      <c r="C227" s="5"/>
      <c r="D227" s="5"/>
      <c r="E227" s="5"/>
      <c r="F227" s="22"/>
      <c r="G227" s="5"/>
      <c r="H227" s="23"/>
      <c r="I227" s="38"/>
      <c r="J227" s="5"/>
      <c r="K227" s="37" t="s">
        <v>86</v>
      </c>
      <c r="L227" s="23"/>
      <c r="M227" s="23"/>
      <c r="N227" s="23"/>
    </row>
    <row r="228" spans="1:14" x14ac:dyDescent="0.45">
      <c r="A228" s="1">
        <v>30</v>
      </c>
      <c r="B228" s="5" t="s">
        <v>24</v>
      </c>
      <c r="C228" s="5" t="s">
        <v>21</v>
      </c>
      <c r="D228" s="5">
        <v>3</v>
      </c>
      <c r="E228" s="5">
        <v>2568</v>
      </c>
      <c r="F228" s="22" t="s">
        <v>42</v>
      </c>
      <c r="G228" s="5">
        <v>3.7</v>
      </c>
      <c r="H228" s="100">
        <v>1630000</v>
      </c>
      <c r="I228" s="38" t="s">
        <v>26</v>
      </c>
      <c r="J228" s="5" t="s">
        <v>21</v>
      </c>
      <c r="K228" s="37" t="s">
        <v>87</v>
      </c>
      <c r="L228" s="23" t="s">
        <v>21</v>
      </c>
      <c r="M228" s="23" t="s">
        <v>21</v>
      </c>
      <c r="N228" s="23">
        <v>1630000</v>
      </c>
    </row>
    <row r="229" spans="1:14" x14ac:dyDescent="0.45">
      <c r="A229" s="1"/>
      <c r="B229" s="5"/>
      <c r="C229" s="5"/>
      <c r="D229" s="5"/>
      <c r="E229" s="5"/>
      <c r="F229" s="22"/>
      <c r="G229" s="5"/>
      <c r="H229" s="23"/>
      <c r="I229" s="38"/>
      <c r="J229" s="5"/>
      <c r="K229" s="37" t="s">
        <v>88</v>
      </c>
      <c r="L229" s="23"/>
      <c r="M229" s="23"/>
      <c r="N229" s="23"/>
    </row>
    <row r="230" spans="1:14" x14ac:dyDescent="0.45">
      <c r="A230" s="1">
        <v>31</v>
      </c>
      <c r="B230" s="5" t="s">
        <v>24</v>
      </c>
      <c r="C230" s="5" t="s">
        <v>21</v>
      </c>
      <c r="D230" s="5">
        <v>3</v>
      </c>
      <c r="E230" s="5">
        <v>2568</v>
      </c>
      <c r="F230" s="22" t="s">
        <v>42</v>
      </c>
      <c r="G230" s="5">
        <v>3.7</v>
      </c>
      <c r="H230" s="23">
        <v>467000</v>
      </c>
      <c r="I230" s="38" t="s">
        <v>26</v>
      </c>
      <c r="J230" s="5" t="s">
        <v>21</v>
      </c>
      <c r="K230" s="37" t="s">
        <v>85</v>
      </c>
      <c r="L230" s="23" t="s">
        <v>21</v>
      </c>
      <c r="M230" s="23" t="s">
        <v>21</v>
      </c>
      <c r="N230" s="23">
        <v>467000</v>
      </c>
    </row>
    <row r="231" spans="1:14" x14ac:dyDescent="0.45">
      <c r="A231" s="1"/>
      <c r="B231" s="5"/>
      <c r="C231" s="5"/>
      <c r="D231" s="5"/>
      <c r="E231" s="5"/>
      <c r="F231" s="22"/>
      <c r="G231" s="5"/>
      <c r="H231" s="23"/>
      <c r="I231" s="38"/>
      <c r="J231" s="5"/>
      <c r="K231" s="37" t="s">
        <v>89</v>
      </c>
      <c r="L231" s="23"/>
      <c r="M231" s="23"/>
      <c r="N231" s="23"/>
    </row>
    <row r="232" spans="1:14" x14ac:dyDescent="0.45">
      <c r="A232" s="1">
        <v>32</v>
      </c>
      <c r="B232" s="5" t="s">
        <v>96</v>
      </c>
      <c r="C232" s="5">
        <v>3</v>
      </c>
      <c r="D232" s="5">
        <v>2</v>
      </c>
      <c r="E232" s="5">
        <v>2568</v>
      </c>
      <c r="F232" s="22">
        <v>25077</v>
      </c>
      <c r="G232" s="5">
        <v>4</v>
      </c>
      <c r="H232" s="23">
        <v>498000</v>
      </c>
      <c r="I232" s="38" t="s">
        <v>26</v>
      </c>
      <c r="J232" s="5" t="s">
        <v>21</v>
      </c>
      <c r="K232" s="37" t="s">
        <v>85</v>
      </c>
      <c r="L232" s="23" t="s">
        <v>21</v>
      </c>
      <c r="M232" s="23" t="s">
        <v>21</v>
      </c>
      <c r="N232" s="23">
        <v>498000</v>
      </c>
    </row>
    <row r="233" spans="1:14" x14ac:dyDescent="0.45">
      <c r="A233" s="1"/>
      <c r="B233" s="5"/>
      <c r="C233" s="5"/>
      <c r="D233" s="5"/>
      <c r="E233" s="5"/>
      <c r="F233" s="22"/>
      <c r="G233" s="5"/>
      <c r="H233" s="23"/>
      <c r="I233" s="38"/>
      <c r="J233" s="5"/>
      <c r="K233" s="37" t="s">
        <v>97</v>
      </c>
      <c r="L233" s="23"/>
      <c r="M233" s="23"/>
      <c r="N233" s="23"/>
    </row>
    <row r="234" spans="1:14" x14ac:dyDescent="0.45">
      <c r="A234" s="86" t="s">
        <v>1</v>
      </c>
      <c r="B234" s="87" t="s">
        <v>7</v>
      </c>
      <c r="C234" s="87"/>
      <c r="D234" s="87"/>
      <c r="E234" s="87"/>
      <c r="F234" s="87"/>
      <c r="G234" s="87"/>
      <c r="H234" s="88"/>
      <c r="I234" s="88"/>
      <c r="J234" s="86" t="s">
        <v>16</v>
      </c>
      <c r="K234" s="86" t="s">
        <v>5</v>
      </c>
      <c r="L234" s="86" t="s">
        <v>2</v>
      </c>
      <c r="M234" s="86" t="s">
        <v>4</v>
      </c>
      <c r="N234" s="86" t="s">
        <v>2</v>
      </c>
    </row>
    <row r="235" spans="1:14" s="20" customFormat="1" ht="42" customHeight="1" x14ac:dyDescent="0.2">
      <c r="A235" s="16"/>
      <c r="B235" s="17" t="s">
        <v>8</v>
      </c>
      <c r="C235" s="17" t="s">
        <v>9</v>
      </c>
      <c r="D235" s="17" t="s">
        <v>6</v>
      </c>
      <c r="E235" s="17" t="s">
        <v>10</v>
      </c>
      <c r="F235" s="17" t="s">
        <v>3</v>
      </c>
      <c r="G235" s="17" t="s">
        <v>11</v>
      </c>
      <c r="H235" s="18" t="s">
        <v>13</v>
      </c>
      <c r="I235" s="17" t="s">
        <v>12</v>
      </c>
      <c r="J235" s="16" t="s">
        <v>17</v>
      </c>
      <c r="K235" s="16"/>
      <c r="L235" s="19" t="s">
        <v>14</v>
      </c>
      <c r="M235" s="19" t="s">
        <v>20</v>
      </c>
      <c r="N235" s="19" t="s">
        <v>15</v>
      </c>
    </row>
    <row r="236" spans="1:14" x14ac:dyDescent="0.45">
      <c r="A236" s="1">
        <v>33</v>
      </c>
      <c r="B236" s="5" t="s">
        <v>24</v>
      </c>
      <c r="C236" s="5" t="s">
        <v>21</v>
      </c>
      <c r="D236" s="5">
        <v>4</v>
      </c>
      <c r="E236" s="5">
        <v>2567</v>
      </c>
      <c r="F236" s="22" t="s">
        <v>90</v>
      </c>
      <c r="G236" s="5">
        <v>3</v>
      </c>
      <c r="H236" s="100">
        <v>1443000</v>
      </c>
      <c r="I236" s="38" t="s">
        <v>26</v>
      </c>
      <c r="J236" s="5" t="s">
        <v>21</v>
      </c>
      <c r="K236" s="37" t="s">
        <v>91</v>
      </c>
      <c r="L236" s="23" t="s">
        <v>21</v>
      </c>
      <c r="M236" s="23" t="s">
        <v>21</v>
      </c>
      <c r="N236" s="23">
        <v>1443000</v>
      </c>
    </row>
    <row r="237" spans="1:14" x14ac:dyDescent="0.45">
      <c r="A237" s="83"/>
      <c r="B237" s="6"/>
      <c r="C237" s="6"/>
      <c r="D237" s="6"/>
      <c r="E237" s="6"/>
      <c r="F237" s="28"/>
      <c r="G237" s="6"/>
      <c r="H237" s="100"/>
      <c r="I237" s="36"/>
      <c r="J237" s="25"/>
      <c r="K237" s="35" t="s">
        <v>92</v>
      </c>
      <c r="L237" s="23"/>
      <c r="M237" s="23"/>
      <c r="N237" s="23"/>
    </row>
    <row r="238" spans="1:14" x14ac:dyDescent="0.45">
      <c r="A238" s="70"/>
      <c r="B238" s="71"/>
      <c r="C238" s="71"/>
      <c r="D238" s="71"/>
      <c r="E238" s="71" t="s">
        <v>0</v>
      </c>
      <c r="F238" s="71"/>
      <c r="G238" s="72"/>
      <c r="H238" s="103">
        <v>1762600</v>
      </c>
      <c r="I238" s="73"/>
      <c r="J238" s="74"/>
      <c r="K238" s="74">
        <f>SUM(K214:K237)</f>
        <v>0</v>
      </c>
      <c r="L238" s="74">
        <v>908680</v>
      </c>
      <c r="M238" s="75" t="s">
        <v>21</v>
      </c>
      <c r="N238" s="76">
        <v>17626000</v>
      </c>
    </row>
  </sheetData>
  <mergeCells count="2">
    <mergeCell ref="A1:N1"/>
    <mergeCell ref="A2:N2"/>
  </mergeCells>
  <pageMargins left="0.39370078740157483" right="0.39370078740157483" top="0.78740157480314965" bottom="0.39370078740157483" header="0.78740157480314965" footer="0.39370078740157483"/>
  <pageSetup paperSize="9" scale="95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เงินสะสมทั้งหมด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</dc:creator>
  <cp:lastModifiedBy>USER-WIN10</cp:lastModifiedBy>
  <cp:lastPrinted>2025-11-04T05:55:05Z</cp:lastPrinted>
  <dcterms:created xsi:type="dcterms:W3CDTF">2021-08-09T04:54:30Z</dcterms:created>
  <dcterms:modified xsi:type="dcterms:W3CDTF">2025-11-04T05:56:02Z</dcterms:modified>
</cp:coreProperties>
</file>