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160"/>
  </bookViews>
  <sheets>
    <sheet name="ม.1" sheetId="12" r:id="rId1"/>
    <sheet name="ม.2" sheetId="14" r:id="rId2"/>
    <sheet name="ม.3" sheetId="8" r:id="rId3"/>
    <sheet name="ม.4" sheetId="9" r:id="rId4"/>
    <sheet name="ม.5" sheetId="4" r:id="rId5"/>
    <sheet name="ม.6" sheetId="7" r:id="rId6"/>
    <sheet name="ม.7" sheetId="10" r:id="rId7"/>
    <sheet name="ม.8" sheetId="11" r:id="rId8"/>
    <sheet name="ม.9" sheetId="13" r:id="rId9"/>
    <sheet name="ม.10" sheetId="15" r:id="rId10"/>
    <sheet name="Sheet3" sheetId="3" r:id="rId11"/>
  </sheets>
  <calcPr calcId="191029"/>
</workbook>
</file>

<file path=xl/calcChain.xml><?xml version="1.0" encoding="utf-8"?>
<calcChain xmlns="http://schemas.openxmlformats.org/spreadsheetml/2006/main">
  <c r="F21" i="15" l="1"/>
  <c r="E21" i="15"/>
  <c r="F20" i="15"/>
  <c r="F19" i="15"/>
  <c r="E11" i="14"/>
  <c r="F10" i="14"/>
  <c r="F9" i="14"/>
  <c r="E13" i="13"/>
  <c r="F12" i="13"/>
  <c r="F11" i="13"/>
  <c r="F13" i="13" s="1"/>
  <c r="E12" i="12"/>
  <c r="F11" i="12"/>
  <c r="F10" i="12"/>
  <c r="F12" i="12" s="1"/>
  <c r="F13" i="11"/>
  <c r="F12" i="11"/>
  <c r="F14" i="11" s="1"/>
  <c r="E14" i="11"/>
  <c r="E22" i="10"/>
  <c r="F21" i="10"/>
  <c r="F20" i="10"/>
  <c r="F22" i="10" s="1"/>
  <c r="E21" i="9"/>
  <c r="F20" i="9"/>
  <c r="F19" i="9"/>
  <c r="E23" i="8"/>
  <c r="F22" i="8"/>
  <c r="F23" i="8" s="1"/>
  <c r="F21" i="8"/>
  <c r="F21" i="7"/>
  <c r="F22" i="7"/>
  <c r="F23" i="7" s="1"/>
  <c r="E23" i="7"/>
  <c r="E14" i="4"/>
  <c r="F14" i="4"/>
  <c r="F11" i="14" l="1"/>
  <c r="F21" i="9"/>
</calcChain>
</file>

<file path=xl/sharedStrings.xml><?xml version="1.0" encoding="utf-8"?>
<sst xmlns="http://schemas.openxmlformats.org/spreadsheetml/2006/main" count="708" uniqueCount="252">
  <si>
    <t>ลำดับ</t>
  </si>
  <si>
    <t>ชื่อ-นามสกุล</t>
  </si>
  <si>
    <t>เลขบัตรประชาชน</t>
  </si>
  <si>
    <t>หมายเลขโทรศัพท์</t>
  </si>
  <si>
    <t>สถานะการมีชีวิต</t>
  </si>
  <si>
    <t>มีชีวิต</t>
  </si>
  <si>
    <t>เสียชีวิต</t>
  </si>
  <si>
    <t xml:space="preserve">บุคคลที่มีภาวะพึ่งพิง 
 Adl≤6 Care Plan </t>
  </si>
  <si>
    <t>ü</t>
  </si>
  <si>
    <t>L</t>
  </si>
  <si>
    <t>M</t>
  </si>
  <si>
    <t>ผ้าอ้อม 
ขนาด</t>
  </si>
  <si>
    <t>จำนวน
ที่จ่าย 
(ชิ้น)</t>
  </si>
  <si>
    <t>ว/ด/ป 
(ที่จ่าย)</t>
  </si>
  <si>
    <t>นางผ่องศรี
พิชัย</t>
  </si>
  <si>
    <t>3-7306-00687-09-9</t>
  </si>
  <si>
    <t>087-16331725</t>
  </si>
  <si>
    <t>นางสำราญ
วงษ์แม่น้อย</t>
  </si>
  <si>
    <t>3-7306-00614-41-5</t>
  </si>
  <si>
    <t>086-375573</t>
  </si>
  <si>
    <t>นางอำไพ
ทับเลี้ยง</t>
  </si>
  <si>
    <t>3-7402-00074-43-0</t>
  </si>
  <si>
    <t>นายเฉลิม
แก้วกระจ่าง</t>
  </si>
  <si>
    <t>3-7306-00612-96-0</t>
  </si>
  <si>
    <t>นางจันทร์เพ็ญ
ภูริภัสสรกุล</t>
  </si>
  <si>
    <t>3-1014-03515-37-2</t>
  </si>
  <si>
    <t>3-1005-00561-27-7</t>
  </si>
  <si>
    <t>นายสิทธิชัย
ชลธี</t>
  </si>
  <si>
    <t>3-7306-00311-31-5</t>
  </si>
  <si>
    <t>นายอำนวย
ขวัญเมือง</t>
  </si>
  <si>
    <t>3-7402-00511-45-7</t>
  </si>
  <si>
    <t>นางพัลลภา
ราชวงศ์</t>
  </si>
  <si>
    <t>1-1020-00992-08-8</t>
  </si>
  <si>
    <t>นางประภาพร การอุทัย</t>
  </si>
  <si>
    <t>นางเขียน วรรณโพธิ์พร</t>
  </si>
  <si>
    <t>093-594-7997</t>
  </si>
  <si>
    <t>063-228-7455</t>
  </si>
  <si>
    <t>064-985-3582</t>
  </si>
  <si>
    <t>น.ส.พรพิมล หลายคงคา</t>
  </si>
  <si>
    <t>น.ส.สารภี นฤขัตรพิชัย</t>
  </si>
  <si>
    <t>062-559-7269</t>
  </si>
  <si>
    <t>นายสรรพัชญ์ สวัสดิ์วอ</t>
  </si>
  <si>
    <t>084-662-0635</t>
  </si>
  <si>
    <t>089-1637054</t>
  </si>
  <si>
    <t>089-935-4911</t>
  </si>
  <si>
    <t>นายคำภา 
พันนึก</t>
  </si>
  <si>
    <t>นางสมจิตร์ 
เตมียะจิระ</t>
  </si>
  <si>
    <t>นางฉวี 
สร้อยสน</t>
  </si>
  <si>
    <t>นางบังอร 
สิงห์งาม</t>
  </si>
  <si>
    <t>นายฉลอง 
วงษ์แม่น้อย</t>
  </si>
  <si>
    <t>นายอดิเรก 
สานุ่ม</t>
  </si>
  <si>
    <t>นางย่งซิม 
แซ่เฮ้ง</t>
  </si>
  <si>
    <t>น.ส.มยุรี 
วันค้า</t>
  </si>
  <si>
    <t>นายทวี 
งามบุญชื่น</t>
  </si>
  <si>
    <t>3-1009-05412-70-6</t>
  </si>
  <si>
    <t>3-7306-00313-26-1</t>
  </si>
  <si>
    <t>3-4101-01218-58-4</t>
  </si>
  <si>
    <t>3-7306-00614-38-5</t>
  </si>
  <si>
    <t>3-7306-00807-83-3</t>
  </si>
  <si>
    <t>3-7306-00807-59-1</t>
  </si>
  <si>
    <t>3-7306-00804-98-2</t>
  </si>
  <si>
    <t>3-4013-00053-45-4</t>
  </si>
  <si>
    <t>3-7306-00809-78-0</t>
  </si>
  <si>
    <t>3-7306-00801-17-7</t>
  </si>
  <si>
    <t>3-7006-00205-60-4</t>
  </si>
  <si>
    <t>3-7306-00676-76-3</t>
  </si>
  <si>
    <t>3-1014-01854-96-0</t>
  </si>
  <si>
    <t>3-1201-01482-89-6</t>
  </si>
  <si>
    <t>3-7306-00822-22-1</t>
  </si>
  <si>
    <t>3-4705-00075-99-0</t>
  </si>
  <si>
    <t>3-7306-00821-59-3</t>
  </si>
  <si>
    <t>3--7306-00819-07-6</t>
  </si>
  <si>
    <t>3-7306-00685-77-1</t>
  </si>
  <si>
    <t>1-1299-01715-13-7</t>
  </si>
  <si>
    <t>3-1014-00086-01-2</t>
  </si>
  <si>
    <t>3-1302-00567-28-8</t>
  </si>
  <si>
    <t>3-7205-00277-88-3</t>
  </si>
  <si>
    <t>3-7306-00683-71-9</t>
  </si>
  <si>
    <t>3-7306-00818-20-7</t>
  </si>
  <si>
    <t>ทะเบียนคุมจำนวนการสนับสนุนผ้าอ้อมผู้ใหญ่</t>
  </si>
  <si>
    <t>นางบังอร 
ชะโนภาส</t>
  </si>
  <si>
    <t>นางอุดมสุข 
สุขสำราญ</t>
  </si>
  <si>
    <t>นางตาล 
ยูรสวัสดิ์</t>
  </si>
  <si>
    <t>รวมทั้งสิ้น</t>
  </si>
  <si>
    <t>0896125863</t>
  </si>
  <si>
    <t>0656106419</t>
  </si>
  <si>
    <t>น.ส.กิมหงษ์
ศรีสุข</t>
  </si>
  <si>
    <t>นายสำอางค์
แก้วโกมุท</t>
  </si>
  <si>
    <t>นายอรุณ
ปัญญาใส</t>
  </si>
  <si>
    <t>นายจิรศักดิ์
แก้วพุดตาล</t>
  </si>
  <si>
    <t>นายประสิทธิ์
ธีระวัฒนาพันธุ์</t>
  </si>
  <si>
    <t>นายประพันธ์
ชมพาพร</t>
  </si>
  <si>
    <t>นางสำอางค์
เส็งสมวงศ์</t>
  </si>
  <si>
    <t>094-4272966</t>
  </si>
  <si>
    <t>นางสาวสมศรี
สมสุข</t>
  </si>
  <si>
    <t>นางสาวทองคำ
ผึ้งทอง</t>
  </si>
  <si>
    <t>3-7306-00677-09-3</t>
  </si>
  <si>
    <t>3-7306-00313-20-2</t>
  </si>
  <si>
    <t>3-7306-00318-47-6</t>
  </si>
  <si>
    <t>3-7306-00613-93-1</t>
  </si>
  <si>
    <t>3-7502-00076-54-8</t>
  </si>
  <si>
    <t>3-7306-00814-47-3</t>
  </si>
  <si>
    <t>3-7306-00669-12-1</t>
  </si>
  <si>
    <t>3-7306-00668-37-0</t>
  </si>
  <si>
    <t>081-9813943</t>
  </si>
  <si>
    <t>091-7936022</t>
  </si>
  <si>
    <t>085-3437062</t>
  </si>
  <si>
    <t>061-9126660</t>
  </si>
  <si>
    <t>081-4262083</t>
  </si>
  <si>
    <t>085-7005851</t>
  </si>
  <si>
    <t>091-7969249</t>
  </si>
  <si>
    <t>นางวันเพ็ญ
แสนตลาด</t>
  </si>
  <si>
    <t>นางสำอางค์ 
สิงห์โต</t>
  </si>
  <si>
    <t>086-9086181</t>
  </si>
  <si>
    <t>080-4320196</t>
  </si>
  <si>
    <t>นายวิสันต์ 
ธัญญสกุลกิจ</t>
  </si>
  <si>
    <t>081-8496302</t>
  </si>
  <si>
    <t>063-3955541</t>
  </si>
  <si>
    <t>นางถวิล 
ตรีพรพิเชษฐ</t>
  </si>
  <si>
    <t>น.ส.ม้วยเกี๊ย
แซ่เฮ้ง</t>
  </si>
  <si>
    <t>3-1014-01854-98-6</t>
  </si>
  <si>
    <t>081-7929855</t>
  </si>
  <si>
    <t>นางธิดา 
ชมภูนิช</t>
  </si>
  <si>
    <t>3-7301-00698-11-3</t>
  </si>
  <si>
    <t>081-9896701</t>
  </si>
  <si>
    <t>061-8319876</t>
  </si>
  <si>
    <t>ขนาด</t>
  </si>
  <si>
    <t>จำนวน (คน)</t>
  </si>
  <si>
    <t>นายสมจิต
ดิษฐสกุล</t>
  </si>
  <si>
    <t>3-7306-00616-85-0</t>
  </si>
  <si>
    <t>089-5056021</t>
  </si>
  <si>
    <t>นายถวิล
เจริญพร</t>
  </si>
  <si>
    <t>3-7306-00683-49-2</t>
  </si>
  <si>
    <t>087-3691741</t>
  </si>
  <si>
    <t>นายพิเชษฐ์
พูลตาล</t>
  </si>
  <si>
    <t>3-7301-01571-91-5</t>
  </si>
  <si>
    <t>089-6131443</t>
  </si>
  <si>
    <t>นายกะเสียน 
แสงดาว</t>
  </si>
  <si>
    <t>นายวชิรพล
เอกเจริญโอสถ</t>
  </si>
  <si>
    <t>3-7306-00851-41-7</t>
  </si>
  <si>
    <t>095-6173297</t>
  </si>
  <si>
    <t>ลายมือชื่อผู้รับ</t>
  </si>
  <si>
    <t>หมายเหตุ</t>
  </si>
  <si>
    <t>ที่อยู่</t>
  </si>
  <si>
    <t>27  ม.5</t>
  </si>
  <si>
    <t>66/1  ม.5</t>
  </si>
  <si>
    <t>46/16  ม.5</t>
  </si>
  <si>
    <t>9  ม.5</t>
  </si>
  <si>
    <t>จำนวนที่จะได้รับ (ชิ้น)</t>
  </si>
  <si>
    <t>สรุปขนาดผ้าอ้อมผู้ใหญ่ ม.5</t>
  </si>
  <si>
    <t>หมายเหตุ : ผู้ป่วย 1 คน รับผ้าอ้อมผู้ใหญ่ 405 ชิ้น</t>
  </si>
  <si>
    <t>061-8289822</t>
  </si>
  <si>
    <t>086-1737969</t>
  </si>
  <si>
    <t>085-2964650</t>
  </si>
  <si>
    <t>นางอุไรวรรณ 
ผิวขาว</t>
  </si>
  <si>
    <t>สรุปขนาดผ้าอ้อมผู้ใหญ่ ม.6</t>
  </si>
  <si>
    <t>45/1  ม.6</t>
  </si>
  <si>
    <t>44/1  ม.6</t>
  </si>
  <si>
    <t>55/520  ม.6</t>
  </si>
  <si>
    <t>081-4905527</t>
  </si>
  <si>
    <t>3-7306-00802-90-4</t>
  </si>
  <si>
    <t>33  ม.6</t>
  </si>
  <si>
    <t>67/27  ม.6</t>
  </si>
  <si>
    <t>67/23  ม.6</t>
  </si>
  <si>
    <t>67/9  ม.6</t>
  </si>
  <si>
    <t>37/1  ม.6</t>
  </si>
  <si>
    <t>16  ม.6</t>
  </si>
  <si>
    <t>21/6  ม.3</t>
  </si>
  <si>
    <t>094-1582560</t>
  </si>
  <si>
    <t>21/2  ม.3</t>
  </si>
  <si>
    <t>โรงปุ๋ย</t>
  </si>
  <si>
    <t>168/20  ม.4</t>
  </si>
  <si>
    <t>ม.เพชรทวี</t>
  </si>
  <si>
    <t>9/75  ม.4</t>
  </si>
  <si>
    <t>9/86  ม.4</t>
  </si>
  <si>
    <t>40/1  ม.4</t>
  </si>
  <si>
    <t>098-3891323</t>
  </si>
  <si>
    <t>42  ม.4</t>
  </si>
  <si>
    <t>46/48  ม.4</t>
  </si>
  <si>
    <t>46/1  ม.4</t>
  </si>
  <si>
    <t>8/41  ม.4</t>
  </si>
  <si>
    <t>156  ม.4</t>
  </si>
  <si>
    <t xml:space="preserve">เคหะ 1 </t>
  </si>
  <si>
    <t>แฟลตกัญญา ตรงข้ามร้านค้า</t>
  </si>
  <si>
    <t>พระพรหม ซ.6</t>
  </si>
  <si>
    <t>ม.ศรีสามพราน</t>
  </si>
  <si>
    <t>สรุปขนาดผ้าอ้อมผู้ใหญ่ ม.3</t>
  </si>
  <si>
    <t>สรุปขนาดผ้าอ้อมผู้ใหญ่ ม.4</t>
  </si>
  <si>
    <t>081-5621545
089-4130650</t>
  </si>
  <si>
    <t>แฟลตกัญญา 
รั้วสีเขียว</t>
  </si>
  <si>
    <t>086-5765583</t>
  </si>
  <si>
    <t>สรุปขนาดผ้าอ้อมผู้ใหญ่ ม.7</t>
  </si>
  <si>
    <t>4  ม.7</t>
  </si>
  <si>
    <t>สรุปขนาดผ้าอ้อมผู้ใหญ่ ม.8</t>
  </si>
  <si>
    <t>35/2  ม.8</t>
  </si>
  <si>
    <t>080-4248490</t>
  </si>
  <si>
    <t>นายอุดม
ไชยทุ่งฉิน</t>
  </si>
  <si>
    <t>3-7306-00612-37-4</t>
  </si>
  <si>
    <t>084-4123996</t>
  </si>
  <si>
    <t>49/121  ม.8</t>
  </si>
  <si>
    <t>ทะเบียนบ้านอยู่21/4  ม.6</t>
  </si>
  <si>
    <t>49/139  ม.8</t>
  </si>
  <si>
    <t>064-0187910</t>
  </si>
  <si>
    <t>47  ม.8</t>
  </si>
  <si>
    <t>086-1620109</t>
  </si>
  <si>
    <t>4  ม.8</t>
  </si>
  <si>
    <t>084-6573814</t>
  </si>
  <si>
    <t>40  ม.1</t>
  </si>
  <si>
    <t>089-5364522
087-4048707</t>
  </si>
  <si>
    <t>52/1  ม.1</t>
  </si>
  <si>
    <t>51/1  ม.1</t>
  </si>
  <si>
    <t>ซ.ตาอินทร์</t>
  </si>
  <si>
    <t>บ้านข้างศาลาประชาคม ม.1</t>
  </si>
  <si>
    <t xml:space="preserve">บ้านก่อนถึง
ซ.ตาอินทร์ </t>
  </si>
  <si>
    <t>สรุปขนาดผ้าอ้อมผู้ใหญ่ ม.1</t>
  </si>
  <si>
    <t>3/10  ม.9</t>
  </si>
  <si>
    <t>ซ.กำนันสุรศักดิ์</t>
  </si>
  <si>
    <t>3/26  ม.9</t>
  </si>
  <si>
    <t>089-6722819</t>
  </si>
  <si>
    <t>8  ม.9</t>
  </si>
  <si>
    <t>129  ม.9</t>
  </si>
  <si>
    <t>ตลาดใหม่</t>
  </si>
  <si>
    <t>สรุปขนาดผ้าอ้อมผู้ใหญ่ ม.9</t>
  </si>
  <si>
    <t>สรุปขนาดผ้าอ้อมผู้ใหญ่ ม.2</t>
  </si>
  <si>
    <t>66/3  ม.2</t>
  </si>
  <si>
    <t>63  ม.2</t>
  </si>
  <si>
    <t>พักอยู่แถว
ม.เมืองยิ้ม</t>
  </si>
  <si>
    <t>สรุปขนาดผ้าอ้อมผู้ใหญ่ ม.10</t>
  </si>
  <si>
    <t>น.ส.ศศิวิมล
 วันพระ</t>
  </si>
  <si>
    <t>เอื้ออาทร ตึก4 ชั้น1</t>
  </si>
  <si>
    <t>64/5  ม.10</t>
  </si>
  <si>
    <t>46/1  ม.10</t>
  </si>
  <si>
    <t>นางสมทรง 
สวัสดี</t>
  </si>
  <si>
    <t>49/75  ม.10</t>
  </si>
  <si>
    <t>ม.เอกธนา</t>
  </si>
  <si>
    <t>49/95  ม.10</t>
  </si>
  <si>
    <t>42/1  ม.10</t>
  </si>
  <si>
    <t>089-479-2879
099-476-1433</t>
  </si>
  <si>
    <t>ตรงไปรษณีย์
สาย7</t>
  </si>
  <si>
    <t>99/28  ม.10</t>
  </si>
  <si>
    <t>แกรนดิตี้ ซ.8</t>
  </si>
  <si>
    <t>085-0562610</t>
  </si>
  <si>
    <t>99/133  ม.10</t>
  </si>
  <si>
    <t>แกรนดิตี้ ซ.5</t>
  </si>
  <si>
    <t>093-0829524
094-3528647</t>
  </si>
  <si>
    <t>23  ม.10</t>
  </si>
  <si>
    <t>ซ.คานเรือ</t>
  </si>
  <si>
    <t>089-6735620</t>
  </si>
  <si>
    <t>14  ม.10</t>
  </si>
  <si>
    <t>นายเสงี่ยม 
แช่มค้า</t>
  </si>
  <si>
    <t>ศาลเจ้าคู่</t>
  </si>
  <si>
    <t>พักอยู่ 99/96 ม.3 ม.เพชรธานี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</si>
</sst>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3"/>
      <color theme="1"/>
      <name val="TH SarabunPSK"/>
      <family val="2"/>
    </font>
    <font>
      <b/>
      <sz val="18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theme="1"/>
      <name val="Wingdings"/>
      <charset val="2"/>
    </font>
    <font>
      <sz val="8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/>
    <xf numFmtId="1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1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1" fontId="8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87" fontId="5" fillId="0" borderId="1" xfId="1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87" fontId="5" fillId="0" borderId="3" xfId="1" applyNumberFormat="1" applyFont="1" applyBorder="1" applyAlignment="1">
      <alignment horizontal="center"/>
    </xf>
    <xf numFmtId="187" fontId="5" fillId="0" borderId="4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5"/>
  <sheetViews>
    <sheetView tabSelected="1" zoomScale="90" zoomScaleNormal="90" workbookViewId="0">
      <selection activeCell="F20" sqref="F20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6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6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6" s="8" customFormat="1" ht="42" x14ac:dyDescent="0.35">
      <c r="A4" s="9">
        <v>1</v>
      </c>
      <c r="B4" s="25">
        <v>3</v>
      </c>
      <c r="C4" s="26" t="s">
        <v>27</v>
      </c>
      <c r="D4" s="25" t="s">
        <v>28</v>
      </c>
      <c r="E4" s="24" t="s">
        <v>208</v>
      </c>
      <c r="F4" s="25" t="s">
        <v>207</v>
      </c>
      <c r="G4" s="25" t="s">
        <v>9</v>
      </c>
      <c r="H4" s="12" t="s">
        <v>8</v>
      </c>
      <c r="I4" s="7"/>
      <c r="J4" s="9">
        <v>405</v>
      </c>
      <c r="K4" s="5"/>
      <c r="L4" s="5"/>
      <c r="M4" s="9" t="s">
        <v>212</v>
      </c>
    </row>
    <row r="5" spans="1:16" s="8" customFormat="1" ht="42" x14ac:dyDescent="0.35">
      <c r="A5" s="9">
        <v>2</v>
      </c>
      <c r="B5" s="25">
        <v>4</v>
      </c>
      <c r="C5" s="26" t="s">
        <v>112</v>
      </c>
      <c r="D5" s="27" t="s">
        <v>55</v>
      </c>
      <c r="E5" s="32" t="s">
        <v>113</v>
      </c>
      <c r="F5" s="25" t="s">
        <v>209</v>
      </c>
      <c r="G5" s="25" t="s">
        <v>9</v>
      </c>
      <c r="H5" s="12" t="s">
        <v>8</v>
      </c>
      <c r="I5" s="7"/>
      <c r="J5" s="9">
        <v>405</v>
      </c>
      <c r="K5" s="5"/>
      <c r="L5" s="5"/>
      <c r="M5" s="9" t="s">
        <v>213</v>
      </c>
    </row>
    <row r="6" spans="1:16" s="8" customFormat="1" ht="42" x14ac:dyDescent="0.35">
      <c r="A6" s="9">
        <v>3</v>
      </c>
      <c r="B6" s="28">
        <v>11</v>
      </c>
      <c r="C6" s="29" t="s">
        <v>87</v>
      </c>
      <c r="D6" s="30" t="s">
        <v>97</v>
      </c>
      <c r="E6" s="31" t="s">
        <v>104</v>
      </c>
      <c r="F6" s="28" t="s">
        <v>210</v>
      </c>
      <c r="G6" s="28" t="s">
        <v>9</v>
      </c>
      <c r="H6" s="12" t="s">
        <v>8</v>
      </c>
      <c r="I6" s="7"/>
      <c r="J6" s="9">
        <v>405</v>
      </c>
      <c r="K6" s="5"/>
      <c r="L6" s="5"/>
      <c r="M6" s="10" t="s">
        <v>211</v>
      </c>
    </row>
    <row r="7" spans="1:16" s="19" customFormat="1" ht="21" x14ac:dyDescent="0.35">
      <c r="B7" s="8"/>
      <c r="C7" s="20"/>
      <c r="D7" s="8"/>
      <c r="E7" s="8"/>
      <c r="F7" s="8"/>
      <c r="G7" s="8"/>
      <c r="H7" s="21"/>
      <c r="I7" s="8"/>
      <c r="J7" s="8"/>
      <c r="K7" s="8"/>
      <c r="L7" s="8"/>
    </row>
    <row r="8" spans="1:16" s="8" customFormat="1" ht="21" x14ac:dyDescent="0.35">
      <c r="A8" s="22"/>
      <c r="B8" s="22"/>
      <c r="C8" s="22"/>
      <c r="D8" s="42" t="s">
        <v>214</v>
      </c>
      <c r="E8" s="42"/>
      <c r="F8" s="42"/>
      <c r="G8" s="42"/>
      <c r="H8" s="22"/>
      <c r="I8" s="22"/>
      <c r="J8" s="22"/>
      <c r="K8" s="22"/>
      <c r="L8" s="22"/>
    </row>
    <row r="9" spans="1:16" s="8" customFormat="1" ht="21" x14ac:dyDescent="0.35">
      <c r="A9" s="19"/>
      <c r="C9" s="20"/>
      <c r="D9" s="7" t="s">
        <v>126</v>
      </c>
      <c r="E9" s="7" t="s">
        <v>127</v>
      </c>
      <c r="F9" s="43" t="s">
        <v>148</v>
      </c>
      <c r="G9" s="43"/>
      <c r="H9" s="21"/>
    </row>
    <row r="10" spans="1:16" s="8" customFormat="1" ht="21" x14ac:dyDescent="0.35">
      <c r="A10" s="19"/>
      <c r="C10" s="20"/>
      <c r="D10" s="23" t="s">
        <v>10</v>
      </c>
      <c r="E10" s="13">
        <v>0</v>
      </c>
      <c r="F10" s="44">
        <f>E10*405</f>
        <v>0</v>
      </c>
      <c r="G10" s="44"/>
      <c r="H10" s="21"/>
    </row>
    <row r="11" spans="1:16" s="21" customFormat="1" ht="21" x14ac:dyDescent="0.35">
      <c r="A11" s="19"/>
      <c r="B11" s="8"/>
      <c r="C11" s="20"/>
      <c r="D11" s="23" t="s">
        <v>9</v>
      </c>
      <c r="E11" s="13">
        <v>3</v>
      </c>
      <c r="F11" s="44">
        <f>E11*405</f>
        <v>1215</v>
      </c>
      <c r="G11" s="44"/>
      <c r="I11" s="8"/>
      <c r="J11" s="8"/>
      <c r="K11" s="8"/>
      <c r="L11" s="8"/>
      <c r="M11" s="8"/>
      <c r="N11" s="8"/>
      <c r="O11" s="8"/>
      <c r="P11" s="8"/>
    </row>
    <row r="12" spans="1:16" s="21" customFormat="1" ht="21" x14ac:dyDescent="0.35">
      <c r="A12" s="19"/>
      <c r="B12" s="8"/>
      <c r="C12" s="20"/>
      <c r="D12" s="23" t="s">
        <v>83</v>
      </c>
      <c r="E12" s="13">
        <f>SUM(E10:E11)</f>
        <v>3</v>
      </c>
      <c r="F12" s="44">
        <f>SUM(F10:F11)</f>
        <v>1215</v>
      </c>
      <c r="G12" s="44"/>
      <c r="I12" s="8"/>
      <c r="J12" s="8"/>
      <c r="K12" s="8"/>
      <c r="L12" s="8"/>
      <c r="M12" s="8"/>
      <c r="N12" s="8"/>
      <c r="O12" s="8"/>
      <c r="P12" s="8"/>
    </row>
    <row r="13" spans="1:16" s="8" customFormat="1" ht="21" x14ac:dyDescent="0.35">
      <c r="A13" s="19"/>
      <c r="C13" s="20"/>
      <c r="H13" s="21"/>
    </row>
    <row r="14" spans="1:16" s="8" customFormat="1" ht="21" x14ac:dyDescent="0.35">
      <c r="A14" s="19"/>
      <c r="C14" s="20"/>
      <c r="H14" s="21"/>
    </row>
    <row r="15" spans="1:16" s="8" customFormat="1" ht="21" x14ac:dyDescent="0.35">
      <c r="A15" s="46" t="s">
        <v>150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</row>
  </sheetData>
  <mergeCells count="19">
    <mergeCell ref="F11:G11"/>
    <mergeCell ref="F12:G12"/>
    <mergeCell ref="A15:L15"/>
    <mergeCell ref="K2:K3"/>
    <mergeCell ref="L2:L3"/>
    <mergeCell ref="M2:M3"/>
    <mergeCell ref="D8:G8"/>
    <mergeCell ref="F9:G9"/>
    <mergeCell ref="F10:G10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4"/>
  <sheetViews>
    <sheetView zoomScale="90" zoomScaleNormal="90" workbookViewId="0">
      <selection activeCell="B9" sqref="B9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6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6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6" s="8" customFormat="1" ht="42" x14ac:dyDescent="0.35">
      <c r="A4" s="9">
        <v>1</v>
      </c>
      <c r="B4" s="28">
        <v>1</v>
      </c>
      <c r="C4" s="29" t="s">
        <v>94</v>
      </c>
      <c r="D4" s="30" t="s">
        <v>102</v>
      </c>
      <c r="E4" s="28" t="s">
        <v>109</v>
      </c>
      <c r="F4" s="28" t="s">
        <v>224</v>
      </c>
      <c r="G4" s="28" t="s">
        <v>10</v>
      </c>
      <c r="H4" s="12" t="s">
        <v>8</v>
      </c>
      <c r="I4" s="7"/>
      <c r="J4" s="9">
        <v>405</v>
      </c>
      <c r="K4" s="5"/>
      <c r="L4" s="5"/>
      <c r="M4" s="9"/>
    </row>
    <row r="5" spans="1:16" s="8" customFormat="1" ht="42" x14ac:dyDescent="0.35">
      <c r="A5" s="9">
        <v>2</v>
      </c>
      <c r="B5" s="28">
        <v>10</v>
      </c>
      <c r="C5" s="29" t="s">
        <v>95</v>
      </c>
      <c r="D5" s="30" t="s">
        <v>103</v>
      </c>
      <c r="E5" s="31" t="s">
        <v>110</v>
      </c>
      <c r="F5" s="28" t="s">
        <v>225</v>
      </c>
      <c r="G5" s="25" t="s">
        <v>9</v>
      </c>
      <c r="H5" s="12" t="s">
        <v>8</v>
      </c>
      <c r="I5" s="7"/>
      <c r="J5" s="9">
        <v>405</v>
      </c>
      <c r="K5" s="5"/>
      <c r="L5" s="5"/>
      <c r="M5" s="9" t="s">
        <v>226</v>
      </c>
    </row>
    <row r="6" spans="1:16" s="19" customFormat="1" ht="21" x14ac:dyDescent="0.35">
      <c r="B6" s="8"/>
      <c r="C6" s="20"/>
      <c r="D6" s="8"/>
      <c r="E6" s="8"/>
      <c r="F6" s="8"/>
      <c r="G6" s="8"/>
      <c r="H6" s="21"/>
      <c r="I6" s="8"/>
      <c r="J6" s="8"/>
      <c r="K6" s="8"/>
      <c r="L6" s="8"/>
    </row>
    <row r="7" spans="1:16" s="8" customFormat="1" ht="21" x14ac:dyDescent="0.35">
      <c r="A7" s="22"/>
      <c r="B7" s="22"/>
      <c r="C7" s="22"/>
      <c r="D7" s="42" t="s">
        <v>223</v>
      </c>
      <c r="E7" s="42"/>
      <c r="F7" s="42"/>
      <c r="G7" s="42"/>
      <c r="H7" s="22"/>
      <c r="I7" s="22"/>
      <c r="J7" s="22"/>
      <c r="K7" s="22"/>
      <c r="L7" s="22"/>
    </row>
    <row r="8" spans="1:16" s="8" customFormat="1" ht="21" x14ac:dyDescent="0.35">
      <c r="A8" s="19"/>
      <c r="C8" s="20"/>
      <c r="D8" s="7" t="s">
        <v>126</v>
      </c>
      <c r="E8" s="7" t="s">
        <v>127</v>
      </c>
      <c r="F8" s="43" t="s">
        <v>148</v>
      </c>
      <c r="G8" s="43"/>
      <c r="H8" s="21"/>
    </row>
    <row r="9" spans="1:16" s="8" customFormat="1" ht="21" x14ac:dyDescent="0.35">
      <c r="A9" s="19"/>
      <c r="C9" s="20"/>
      <c r="D9" s="23" t="s">
        <v>10</v>
      </c>
      <c r="E9" s="13">
        <v>1</v>
      </c>
      <c r="F9" s="44">
        <f>E9*405</f>
        <v>405</v>
      </c>
      <c r="G9" s="44"/>
      <c r="H9" s="21"/>
    </row>
    <row r="10" spans="1:16" s="21" customFormat="1" ht="21" x14ac:dyDescent="0.35">
      <c r="A10" s="19"/>
      <c r="B10" s="8"/>
      <c r="C10" s="20"/>
      <c r="D10" s="23" t="s">
        <v>9</v>
      </c>
      <c r="E10" s="13">
        <v>1</v>
      </c>
      <c r="F10" s="44">
        <f>E10*405</f>
        <v>405</v>
      </c>
      <c r="G10" s="44"/>
      <c r="I10" s="8"/>
      <c r="J10" s="8"/>
      <c r="K10" s="8"/>
      <c r="L10" s="8"/>
      <c r="M10" s="8"/>
      <c r="N10" s="8"/>
      <c r="O10" s="8"/>
      <c r="P10" s="8"/>
    </row>
    <row r="11" spans="1:16" s="21" customFormat="1" ht="21" x14ac:dyDescent="0.35">
      <c r="A11" s="19"/>
      <c r="B11" s="8"/>
      <c r="C11" s="20"/>
      <c r="D11" s="23" t="s">
        <v>83</v>
      </c>
      <c r="E11" s="13">
        <f>SUM(E9:E10)</f>
        <v>2</v>
      </c>
      <c r="F11" s="44">
        <f>SUM(F9:F10)</f>
        <v>810</v>
      </c>
      <c r="G11" s="44"/>
      <c r="I11" s="8"/>
      <c r="J11" s="8"/>
      <c r="K11" s="8"/>
      <c r="L11" s="8"/>
      <c r="M11" s="8"/>
      <c r="N11" s="8"/>
      <c r="O11" s="8"/>
      <c r="P11" s="8"/>
    </row>
    <row r="12" spans="1:16" s="8" customFormat="1" ht="21" x14ac:dyDescent="0.35">
      <c r="A12" s="19"/>
      <c r="C12" s="20"/>
      <c r="H12" s="21"/>
    </row>
    <row r="13" spans="1:16" s="8" customFormat="1" ht="21" x14ac:dyDescent="0.35">
      <c r="A13" s="19"/>
      <c r="C13" s="20"/>
      <c r="H13" s="21"/>
    </row>
    <row r="14" spans="1:16" s="8" customFormat="1" ht="21" x14ac:dyDescent="0.35">
      <c r="A14" s="46" t="s">
        <v>150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</sheetData>
  <mergeCells count="19">
    <mergeCell ref="F10:G10"/>
    <mergeCell ref="F11:G11"/>
    <mergeCell ref="A14:L14"/>
    <mergeCell ref="K2:K3"/>
    <mergeCell ref="L2:L3"/>
    <mergeCell ref="M2:M3"/>
    <mergeCell ref="D7:G7"/>
    <mergeCell ref="F8:G8"/>
    <mergeCell ref="F9:G9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6"/>
  <sheetViews>
    <sheetView zoomScale="90" zoomScaleNormal="90" workbookViewId="0">
      <selection activeCell="L19" sqref="L19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3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3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3" s="8" customFormat="1" ht="42" x14ac:dyDescent="0.35">
      <c r="A4" s="24">
        <v>1</v>
      </c>
      <c r="B4" s="25">
        <v>1</v>
      </c>
      <c r="C4" s="26" t="s">
        <v>118</v>
      </c>
      <c r="D4" s="27" t="s">
        <v>65</v>
      </c>
      <c r="E4" s="32" t="s">
        <v>168</v>
      </c>
      <c r="F4" s="25" t="s">
        <v>167</v>
      </c>
      <c r="G4" s="25" t="s">
        <v>10</v>
      </c>
      <c r="H4" s="12" t="s">
        <v>8</v>
      </c>
      <c r="I4" s="7"/>
      <c r="J4" s="9">
        <v>405</v>
      </c>
      <c r="K4" s="5"/>
      <c r="L4" s="5"/>
      <c r="M4" s="34" t="s">
        <v>251</v>
      </c>
    </row>
    <row r="5" spans="1:13" s="8" customFormat="1" ht="42" x14ac:dyDescent="0.35">
      <c r="A5" s="24">
        <v>2</v>
      </c>
      <c r="B5" s="35">
        <v>6</v>
      </c>
      <c r="C5" s="36" t="s">
        <v>86</v>
      </c>
      <c r="D5" s="35" t="s">
        <v>96</v>
      </c>
      <c r="E5" s="37" t="s">
        <v>125</v>
      </c>
      <c r="F5" s="35" t="s">
        <v>169</v>
      </c>
      <c r="G5" s="25" t="s">
        <v>9</v>
      </c>
      <c r="H5" s="12" t="s">
        <v>8</v>
      </c>
      <c r="I5" s="7"/>
      <c r="J5" s="9">
        <v>405</v>
      </c>
      <c r="K5" s="5"/>
      <c r="L5" s="5"/>
      <c r="M5" s="9" t="s">
        <v>170</v>
      </c>
    </row>
    <row r="6" spans="1:13" s="8" customFormat="1" ht="42" hidden="1" x14ac:dyDescent="0.35">
      <c r="A6" s="24">
        <v>3</v>
      </c>
      <c r="B6" s="28">
        <v>4</v>
      </c>
      <c r="C6" s="29" t="s">
        <v>122</v>
      </c>
      <c r="D6" s="30" t="s">
        <v>123</v>
      </c>
      <c r="E6" s="31" t="s">
        <v>124</v>
      </c>
      <c r="F6" s="25" t="s">
        <v>157</v>
      </c>
      <c r="G6" s="28" t="s">
        <v>9</v>
      </c>
      <c r="H6" s="12" t="s">
        <v>8</v>
      </c>
      <c r="I6" s="7"/>
      <c r="J6" s="9">
        <v>405</v>
      </c>
      <c r="K6" s="5"/>
      <c r="L6" s="5"/>
      <c r="M6" s="13"/>
    </row>
    <row r="7" spans="1:13" s="8" customFormat="1" ht="42" hidden="1" x14ac:dyDescent="0.35">
      <c r="A7" s="24">
        <v>4</v>
      </c>
      <c r="B7" s="25">
        <v>4</v>
      </c>
      <c r="C7" s="26" t="s">
        <v>29</v>
      </c>
      <c r="D7" s="25" t="s">
        <v>30</v>
      </c>
      <c r="E7" s="32" t="s">
        <v>159</v>
      </c>
      <c r="F7" s="25" t="s">
        <v>158</v>
      </c>
      <c r="G7" s="25" t="s">
        <v>9</v>
      </c>
      <c r="H7" s="12" t="s">
        <v>8</v>
      </c>
      <c r="I7" s="7"/>
      <c r="J7" s="9">
        <v>405</v>
      </c>
      <c r="K7" s="5"/>
      <c r="L7" s="5"/>
      <c r="M7" s="13"/>
    </row>
    <row r="8" spans="1:13" s="8" customFormat="1" ht="42" hidden="1" x14ac:dyDescent="0.35">
      <c r="A8" s="24">
        <v>5</v>
      </c>
      <c r="B8" s="25">
        <v>10</v>
      </c>
      <c r="C8" s="26" t="s">
        <v>92</v>
      </c>
      <c r="D8" s="33" t="s">
        <v>160</v>
      </c>
      <c r="E8" s="32" t="s">
        <v>93</v>
      </c>
      <c r="F8" s="28" t="s">
        <v>161</v>
      </c>
      <c r="G8" s="25" t="s">
        <v>9</v>
      </c>
      <c r="H8" s="12" t="s">
        <v>8</v>
      </c>
      <c r="I8" s="7"/>
      <c r="J8" s="9">
        <v>405</v>
      </c>
      <c r="K8" s="5"/>
      <c r="L8" s="5"/>
      <c r="M8" s="13"/>
    </row>
    <row r="9" spans="1:13" s="8" customFormat="1" ht="42" hidden="1" x14ac:dyDescent="0.35">
      <c r="A9" s="24">
        <v>6</v>
      </c>
      <c r="B9" s="28">
        <v>11</v>
      </c>
      <c r="C9" s="29" t="s">
        <v>89</v>
      </c>
      <c r="D9" s="30" t="s">
        <v>99</v>
      </c>
      <c r="E9" s="28" t="s">
        <v>106</v>
      </c>
      <c r="F9" s="28" t="s">
        <v>162</v>
      </c>
      <c r="G9" s="25" t="s">
        <v>9</v>
      </c>
      <c r="H9" s="12" t="s">
        <v>8</v>
      </c>
      <c r="I9" s="7"/>
      <c r="J9" s="9">
        <v>405</v>
      </c>
      <c r="K9" s="5"/>
      <c r="L9" s="5"/>
      <c r="M9" s="13"/>
    </row>
    <row r="10" spans="1:13" s="8" customFormat="1" ht="42" hidden="1" x14ac:dyDescent="0.35">
      <c r="A10" s="24">
        <v>7</v>
      </c>
      <c r="B10" s="25">
        <v>11</v>
      </c>
      <c r="C10" s="26" t="s">
        <v>22</v>
      </c>
      <c r="D10" s="25" t="s">
        <v>23</v>
      </c>
      <c r="E10" s="32" t="s">
        <v>84</v>
      </c>
      <c r="F10" s="25" t="s">
        <v>163</v>
      </c>
      <c r="G10" s="25" t="s">
        <v>9</v>
      </c>
      <c r="H10" s="12" t="s">
        <v>8</v>
      </c>
      <c r="I10" s="7"/>
      <c r="J10" s="9">
        <v>405</v>
      </c>
      <c r="K10" s="5"/>
      <c r="L10" s="5"/>
      <c r="M10" s="13"/>
    </row>
    <row r="11" spans="1:13" s="8" customFormat="1" ht="42" hidden="1" x14ac:dyDescent="0.35">
      <c r="A11" s="24">
        <v>8</v>
      </c>
      <c r="B11" s="25">
        <v>0</v>
      </c>
      <c r="C11" s="26" t="s">
        <v>17</v>
      </c>
      <c r="D11" s="25" t="s">
        <v>18</v>
      </c>
      <c r="E11" s="25" t="s">
        <v>19</v>
      </c>
      <c r="F11" s="25" t="s">
        <v>164</v>
      </c>
      <c r="G11" s="25" t="s">
        <v>9</v>
      </c>
      <c r="H11" s="12" t="s">
        <v>8</v>
      </c>
      <c r="I11" s="7"/>
      <c r="J11" s="9">
        <v>405</v>
      </c>
      <c r="K11" s="5"/>
      <c r="L11" s="5"/>
      <c r="M11" s="13"/>
    </row>
    <row r="12" spans="1:13" s="8" customFormat="1" ht="42" hidden="1" x14ac:dyDescent="0.35">
      <c r="A12" s="24">
        <v>9</v>
      </c>
      <c r="B12" s="25">
        <v>0</v>
      </c>
      <c r="C12" s="26" t="s">
        <v>49</v>
      </c>
      <c r="D12" s="27" t="s">
        <v>57</v>
      </c>
      <c r="E12" s="25" t="s">
        <v>114</v>
      </c>
      <c r="F12" s="25" t="s">
        <v>164</v>
      </c>
      <c r="G12" s="25" t="s">
        <v>10</v>
      </c>
      <c r="H12" s="12" t="s">
        <v>8</v>
      </c>
      <c r="I12" s="7"/>
      <c r="J12" s="9">
        <v>405</v>
      </c>
      <c r="K12" s="5"/>
      <c r="L12" s="5"/>
      <c r="M12" s="13"/>
    </row>
    <row r="13" spans="1:13" s="6" customFormat="1" ht="50.25" hidden="1" customHeight="1" x14ac:dyDescent="0.35">
      <c r="A13" s="41" t="s">
        <v>0</v>
      </c>
      <c r="B13" s="41" t="s">
        <v>7</v>
      </c>
      <c r="C13" s="41" t="s">
        <v>1</v>
      </c>
      <c r="D13" s="41" t="s">
        <v>2</v>
      </c>
      <c r="E13" s="41" t="s">
        <v>3</v>
      </c>
      <c r="F13" s="41" t="s">
        <v>143</v>
      </c>
      <c r="G13" s="41" t="s">
        <v>11</v>
      </c>
      <c r="H13" s="41" t="s">
        <v>4</v>
      </c>
      <c r="I13" s="41"/>
      <c r="J13" s="41" t="s">
        <v>12</v>
      </c>
      <c r="K13" s="41" t="s">
        <v>13</v>
      </c>
      <c r="L13" s="41" t="s">
        <v>141</v>
      </c>
      <c r="M13" s="41" t="s">
        <v>142</v>
      </c>
    </row>
    <row r="14" spans="1:13" s="8" customFormat="1" ht="27.75" hidden="1" customHeight="1" x14ac:dyDescent="0.35">
      <c r="A14" s="41"/>
      <c r="B14" s="41"/>
      <c r="C14" s="41"/>
      <c r="D14" s="41"/>
      <c r="E14" s="41"/>
      <c r="F14" s="41"/>
      <c r="G14" s="41"/>
      <c r="H14" s="7" t="s">
        <v>5</v>
      </c>
      <c r="I14" s="7" t="s">
        <v>6</v>
      </c>
      <c r="J14" s="41"/>
      <c r="K14" s="41"/>
      <c r="L14" s="41"/>
      <c r="M14" s="41"/>
    </row>
    <row r="15" spans="1:13" s="8" customFormat="1" ht="42" hidden="1" x14ac:dyDescent="0.35">
      <c r="A15" s="24">
        <v>10</v>
      </c>
      <c r="B15" s="25">
        <v>0</v>
      </c>
      <c r="C15" s="26" t="s">
        <v>115</v>
      </c>
      <c r="D15" s="27" t="s">
        <v>58</v>
      </c>
      <c r="E15" s="32" t="s">
        <v>116</v>
      </c>
      <c r="F15" s="25" t="s">
        <v>165</v>
      </c>
      <c r="G15" s="25" t="s">
        <v>9</v>
      </c>
      <c r="H15" s="12" t="s">
        <v>8</v>
      </c>
      <c r="I15" s="7"/>
      <c r="J15" s="9">
        <v>405</v>
      </c>
      <c r="K15" s="5"/>
      <c r="L15" s="5"/>
      <c r="M15" s="13"/>
    </row>
    <row r="16" spans="1:13" s="8" customFormat="1" ht="42" hidden="1" x14ac:dyDescent="0.35">
      <c r="A16" s="24">
        <v>11</v>
      </c>
      <c r="B16" s="28">
        <v>0</v>
      </c>
      <c r="C16" s="29" t="s">
        <v>47</v>
      </c>
      <c r="D16" s="30" t="s">
        <v>63</v>
      </c>
      <c r="E16" s="28" t="s">
        <v>35</v>
      </c>
      <c r="F16" s="28" t="s">
        <v>166</v>
      </c>
      <c r="G16" s="25" t="s">
        <v>9</v>
      </c>
      <c r="H16" s="12" t="s">
        <v>8</v>
      </c>
      <c r="I16" s="7"/>
      <c r="J16" s="9">
        <v>405</v>
      </c>
      <c r="K16" s="5"/>
      <c r="L16" s="5"/>
      <c r="M16" s="13"/>
    </row>
    <row r="17" spans="1:16" s="19" customFormat="1" ht="21" x14ac:dyDescent="0.35">
      <c r="B17" s="8"/>
      <c r="C17" s="20"/>
      <c r="D17" s="8"/>
      <c r="E17" s="8"/>
      <c r="F17" s="8"/>
      <c r="G17" s="8"/>
      <c r="H17" s="21"/>
      <c r="I17" s="8"/>
      <c r="J17" s="8"/>
      <c r="K17" s="8"/>
      <c r="L17" s="8"/>
    </row>
    <row r="18" spans="1:16" s="8" customFormat="1" ht="21" x14ac:dyDescent="0.35">
      <c r="A18" s="19"/>
      <c r="C18" s="20"/>
      <c r="H18" s="21"/>
    </row>
    <row r="19" spans="1:16" s="8" customFormat="1" ht="21" x14ac:dyDescent="0.35">
      <c r="A19" s="22"/>
      <c r="B19" s="22"/>
      <c r="C19" s="22"/>
      <c r="D19" s="42" t="s">
        <v>186</v>
      </c>
      <c r="E19" s="42"/>
      <c r="F19" s="42"/>
      <c r="G19" s="42"/>
      <c r="H19" s="22"/>
      <c r="I19" s="22"/>
      <c r="J19" s="22"/>
      <c r="K19" s="22"/>
      <c r="L19" s="22"/>
    </row>
    <row r="20" spans="1:16" s="8" customFormat="1" ht="21" x14ac:dyDescent="0.35">
      <c r="A20" s="19"/>
      <c r="C20" s="20"/>
      <c r="D20" s="7" t="s">
        <v>126</v>
      </c>
      <c r="E20" s="7" t="s">
        <v>127</v>
      </c>
      <c r="F20" s="47" t="s">
        <v>148</v>
      </c>
      <c r="G20" s="48"/>
      <c r="H20" s="21"/>
    </row>
    <row r="21" spans="1:16" s="8" customFormat="1" ht="21" x14ac:dyDescent="0.35">
      <c r="A21" s="19"/>
      <c r="C21" s="20"/>
      <c r="D21" s="23" t="s">
        <v>10</v>
      </c>
      <c r="E21" s="13">
        <v>1</v>
      </c>
      <c r="F21" s="49">
        <f>E21*405</f>
        <v>405</v>
      </c>
      <c r="G21" s="50"/>
      <c r="H21" s="21"/>
    </row>
    <row r="22" spans="1:16" s="21" customFormat="1" ht="21" x14ac:dyDescent="0.35">
      <c r="A22" s="19"/>
      <c r="B22" s="8"/>
      <c r="C22" s="20"/>
      <c r="D22" s="23" t="s">
        <v>9</v>
      </c>
      <c r="E22" s="13">
        <v>1</v>
      </c>
      <c r="F22" s="44">
        <f>E22*405</f>
        <v>405</v>
      </c>
      <c r="G22" s="44"/>
      <c r="I22" s="8"/>
      <c r="J22" s="8"/>
      <c r="K22" s="8"/>
      <c r="L22" s="8"/>
      <c r="M22" s="8"/>
      <c r="N22" s="8"/>
      <c r="O22" s="8"/>
      <c r="P22" s="8"/>
    </row>
    <row r="23" spans="1:16" s="21" customFormat="1" ht="21" x14ac:dyDescent="0.35">
      <c r="A23" s="19"/>
      <c r="B23" s="8"/>
      <c r="C23" s="20"/>
      <c r="D23" s="23" t="s">
        <v>83</v>
      </c>
      <c r="E23" s="13">
        <f>SUM(E21:E22)</f>
        <v>2</v>
      </c>
      <c r="F23" s="44">
        <f>SUM(F21:F22)</f>
        <v>810</v>
      </c>
      <c r="G23" s="44"/>
      <c r="I23" s="8"/>
      <c r="J23" s="8"/>
      <c r="K23" s="8"/>
      <c r="L23" s="8"/>
      <c r="M23" s="8"/>
      <c r="N23" s="8"/>
      <c r="O23" s="8"/>
      <c r="P23" s="8"/>
    </row>
    <row r="24" spans="1:16" s="8" customFormat="1" ht="21" x14ac:dyDescent="0.35">
      <c r="A24" s="19"/>
      <c r="C24" s="20"/>
      <c r="H24" s="21"/>
    </row>
    <row r="25" spans="1:16" s="8" customFormat="1" ht="21" x14ac:dyDescent="0.35">
      <c r="A25" s="19"/>
      <c r="C25" s="20"/>
      <c r="H25" s="21"/>
    </row>
    <row r="26" spans="1:16" s="8" customFormat="1" ht="21" x14ac:dyDescent="0.35">
      <c r="A26" s="46" t="s">
        <v>150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</row>
  </sheetData>
  <mergeCells count="31">
    <mergeCell ref="F20:G20"/>
    <mergeCell ref="F21:G21"/>
    <mergeCell ref="F22:G22"/>
    <mergeCell ref="F23:G23"/>
    <mergeCell ref="A26:L26"/>
    <mergeCell ref="D19:G19"/>
    <mergeCell ref="K2:K3"/>
    <mergeCell ref="L2:L3"/>
    <mergeCell ref="M2:M3"/>
    <mergeCell ref="A13:A14"/>
    <mergeCell ref="B13:B14"/>
    <mergeCell ref="C13:C14"/>
    <mergeCell ref="D13:D14"/>
    <mergeCell ref="E13:E14"/>
    <mergeCell ref="F13:F14"/>
    <mergeCell ref="G13:G14"/>
    <mergeCell ref="H13:I13"/>
    <mergeCell ref="J13:J14"/>
    <mergeCell ref="K13:K14"/>
    <mergeCell ref="L13:L14"/>
    <mergeCell ref="M13:M14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4"/>
  <sheetViews>
    <sheetView topLeftCell="A19" zoomScale="90" zoomScaleNormal="90" workbookViewId="0">
      <selection activeCell="L14" sqref="L14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3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3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3" s="8" customFormat="1" ht="42" x14ac:dyDescent="0.35">
      <c r="A4" s="24">
        <v>1</v>
      </c>
      <c r="B4" s="28">
        <v>2</v>
      </c>
      <c r="C4" s="29" t="s">
        <v>137</v>
      </c>
      <c r="D4" s="30" t="s">
        <v>76</v>
      </c>
      <c r="E4" s="28" t="s">
        <v>43</v>
      </c>
      <c r="F4" s="28" t="s">
        <v>171</v>
      </c>
      <c r="G4" s="28" t="s">
        <v>10</v>
      </c>
      <c r="H4" s="12" t="s">
        <v>8</v>
      </c>
      <c r="I4" s="7"/>
      <c r="J4" s="9">
        <v>405</v>
      </c>
      <c r="K4" s="5"/>
      <c r="L4" s="5"/>
      <c r="M4" s="10" t="s">
        <v>172</v>
      </c>
    </row>
    <row r="5" spans="1:13" s="8" customFormat="1" ht="42" x14ac:dyDescent="0.35">
      <c r="A5" s="24">
        <v>2</v>
      </c>
      <c r="B5" s="28">
        <v>0</v>
      </c>
      <c r="C5" s="29" t="s">
        <v>53</v>
      </c>
      <c r="D5" s="30" t="s">
        <v>75</v>
      </c>
      <c r="E5" s="28" t="s">
        <v>190</v>
      </c>
      <c r="F5" s="28" t="s">
        <v>173</v>
      </c>
      <c r="G5" s="28" t="s">
        <v>9</v>
      </c>
      <c r="H5" s="12" t="s">
        <v>8</v>
      </c>
      <c r="I5" s="7"/>
      <c r="J5" s="9">
        <v>405</v>
      </c>
      <c r="K5" s="5"/>
      <c r="L5" s="5"/>
      <c r="M5" s="10" t="s">
        <v>182</v>
      </c>
    </row>
    <row r="6" spans="1:13" s="8" customFormat="1" ht="42" x14ac:dyDescent="0.35">
      <c r="A6" s="24">
        <v>3</v>
      </c>
      <c r="B6" s="28">
        <v>6</v>
      </c>
      <c r="C6" s="29" t="s">
        <v>88</v>
      </c>
      <c r="D6" s="30" t="s">
        <v>98</v>
      </c>
      <c r="E6" s="31" t="s">
        <v>105</v>
      </c>
      <c r="F6" s="28" t="s">
        <v>174</v>
      </c>
      <c r="G6" s="28" t="s">
        <v>9</v>
      </c>
      <c r="H6" s="12" t="s">
        <v>8</v>
      </c>
      <c r="I6" s="7"/>
      <c r="J6" s="9">
        <v>405</v>
      </c>
      <c r="K6" s="5"/>
      <c r="L6" s="5"/>
      <c r="M6" s="10" t="s">
        <v>182</v>
      </c>
    </row>
    <row r="7" spans="1:13" s="8" customFormat="1" ht="42" x14ac:dyDescent="0.35">
      <c r="A7" s="24">
        <v>4</v>
      </c>
      <c r="B7" s="25">
        <v>2</v>
      </c>
      <c r="C7" s="26" t="s">
        <v>111</v>
      </c>
      <c r="D7" s="25" t="s">
        <v>26</v>
      </c>
      <c r="E7" s="32" t="s">
        <v>176</v>
      </c>
      <c r="F7" s="25" t="s">
        <v>175</v>
      </c>
      <c r="G7" s="25" t="s">
        <v>10</v>
      </c>
      <c r="H7" s="12" t="s">
        <v>8</v>
      </c>
      <c r="I7" s="7"/>
      <c r="J7" s="9">
        <v>405</v>
      </c>
      <c r="K7" s="5"/>
      <c r="L7" s="5"/>
      <c r="M7" s="10" t="s">
        <v>182</v>
      </c>
    </row>
    <row r="8" spans="1:13" s="8" customFormat="1" ht="42" x14ac:dyDescent="0.35">
      <c r="A8" s="24">
        <v>5</v>
      </c>
      <c r="B8" s="28">
        <v>2</v>
      </c>
      <c r="C8" s="29" t="s">
        <v>80</v>
      </c>
      <c r="D8" s="30" t="s">
        <v>77</v>
      </c>
      <c r="E8" s="31" t="s">
        <v>85</v>
      </c>
      <c r="F8" s="28" t="s">
        <v>177</v>
      </c>
      <c r="G8" s="28" t="s">
        <v>9</v>
      </c>
      <c r="H8" s="12" t="s">
        <v>8</v>
      </c>
      <c r="I8" s="7"/>
      <c r="J8" s="9">
        <v>405</v>
      </c>
      <c r="K8" s="5"/>
      <c r="L8" s="5"/>
      <c r="M8" s="10" t="s">
        <v>182</v>
      </c>
    </row>
    <row r="9" spans="1:13" s="8" customFormat="1" ht="42" x14ac:dyDescent="0.35">
      <c r="A9" s="24">
        <v>6</v>
      </c>
      <c r="B9" s="28">
        <v>5</v>
      </c>
      <c r="C9" s="29" t="s">
        <v>131</v>
      </c>
      <c r="D9" s="30" t="s">
        <v>132</v>
      </c>
      <c r="E9" s="28" t="s">
        <v>133</v>
      </c>
      <c r="F9" s="28" t="s">
        <v>178</v>
      </c>
      <c r="G9" s="28" t="s">
        <v>9</v>
      </c>
      <c r="H9" s="12" t="s">
        <v>8</v>
      </c>
      <c r="I9" s="7"/>
      <c r="J9" s="9">
        <v>405</v>
      </c>
      <c r="K9" s="5"/>
      <c r="L9" s="5"/>
      <c r="M9" s="9" t="s">
        <v>183</v>
      </c>
    </row>
    <row r="10" spans="1:13" s="8" customFormat="1" ht="42" x14ac:dyDescent="0.35">
      <c r="A10" s="24">
        <v>7</v>
      </c>
      <c r="B10" s="28">
        <v>4</v>
      </c>
      <c r="C10" s="29" t="s">
        <v>128</v>
      </c>
      <c r="D10" s="28" t="s">
        <v>129</v>
      </c>
      <c r="E10" s="28" t="s">
        <v>130</v>
      </c>
      <c r="F10" s="28" t="s">
        <v>179</v>
      </c>
      <c r="G10" s="28" t="s">
        <v>9</v>
      </c>
      <c r="H10" s="12" t="s">
        <v>8</v>
      </c>
      <c r="I10" s="7"/>
      <c r="J10" s="9">
        <v>405</v>
      </c>
      <c r="K10" s="5"/>
      <c r="L10" s="5"/>
      <c r="M10" s="9" t="s">
        <v>189</v>
      </c>
    </row>
    <row r="11" spans="1:13" s="8" customFormat="1" ht="42" x14ac:dyDescent="0.35">
      <c r="A11" s="24">
        <v>8</v>
      </c>
      <c r="B11" s="28">
        <v>9</v>
      </c>
      <c r="C11" s="29" t="s">
        <v>134</v>
      </c>
      <c r="D11" s="30" t="s">
        <v>135</v>
      </c>
      <c r="E11" s="28" t="s">
        <v>136</v>
      </c>
      <c r="F11" s="28" t="s">
        <v>180</v>
      </c>
      <c r="G11" s="28" t="s">
        <v>9</v>
      </c>
      <c r="H11" s="12" t="s">
        <v>8</v>
      </c>
      <c r="I11" s="7"/>
      <c r="J11" s="9">
        <v>405</v>
      </c>
      <c r="K11" s="5"/>
      <c r="L11" s="5"/>
      <c r="M11" s="10" t="s">
        <v>184</v>
      </c>
    </row>
    <row r="12" spans="1:13" s="8" customFormat="1" ht="42" x14ac:dyDescent="0.35">
      <c r="A12" s="24">
        <v>9</v>
      </c>
      <c r="B12" s="25">
        <v>0</v>
      </c>
      <c r="C12" s="26" t="s">
        <v>24</v>
      </c>
      <c r="D12" s="25" t="s">
        <v>25</v>
      </c>
      <c r="E12" s="24" t="s">
        <v>188</v>
      </c>
      <c r="F12" s="25" t="s">
        <v>181</v>
      </c>
      <c r="G12" s="25" t="s">
        <v>9</v>
      </c>
      <c r="H12" s="12" t="s">
        <v>8</v>
      </c>
      <c r="I12" s="7"/>
      <c r="J12" s="9">
        <v>405</v>
      </c>
      <c r="K12" s="5"/>
      <c r="L12" s="5"/>
      <c r="M12" s="10" t="s">
        <v>185</v>
      </c>
    </row>
    <row r="13" spans="1:13" s="19" customFormat="1" ht="21" x14ac:dyDescent="0.35">
      <c r="B13" s="8"/>
      <c r="C13" s="20"/>
      <c r="D13" s="8"/>
      <c r="E13" s="8"/>
      <c r="F13" s="8"/>
      <c r="G13" s="8"/>
      <c r="H13" s="21"/>
      <c r="I13" s="8"/>
      <c r="J13" s="8"/>
      <c r="K13" s="8"/>
      <c r="L13" s="8"/>
    </row>
    <row r="14" spans="1:13" s="19" customFormat="1" ht="21" x14ac:dyDescent="0.35">
      <c r="B14" s="8"/>
      <c r="C14" s="20"/>
      <c r="D14" s="8"/>
      <c r="E14" s="8"/>
      <c r="F14" s="8"/>
      <c r="G14" s="8"/>
      <c r="H14" s="21"/>
      <c r="I14" s="8"/>
      <c r="J14" s="8"/>
      <c r="K14" s="8"/>
      <c r="L14" s="8"/>
    </row>
    <row r="15" spans="1:13" s="19" customFormat="1" ht="21" x14ac:dyDescent="0.35">
      <c r="B15" s="8"/>
      <c r="C15" s="20"/>
      <c r="D15" s="8"/>
      <c r="E15" s="8"/>
      <c r="F15" s="8"/>
      <c r="G15" s="8"/>
      <c r="H15" s="21"/>
      <c r="I15" s="8"/>
      <c r="J15" s="8"/>
      <c r="K15" s="8"/>
      <c r="L15" s="8"/>
    </row>
    <row r="16" spans="1:13" s="8" customFormat="1" ht="21" x14ac:dyDescent="0.35">
      <c r="A16" s="19"/>
      <c r="C16" s="20"/>
      <c r="H16" s="21"/>
    </row>
    <row r="17" spans="1:16" s="8" customFormat="1" ht="21" x14ac:dyDescent="0.35">
      <c r="A17" s="22"/>
      <c r="B17" s="22"/>
      <c r="C17" s="22"/>
      <c r="D17" s="42" t="s">
        <v>187</v>
      </c>
      <c r="E17" s="42"/>
      <c r="F17" s="42"/>
      <c r="G17" s="42"/>
      <c r="H17" s="22"/>
      <c r="I17" s="22"/>
      <c r="J17" s="22"/>
      <c r="K17" s="22"/>
      <c r="L17" s="22"/>
    </row>
    <row r="18" spans="1:16" s="8" customFormat="1" ht="21" x14ac:dyDescent="0.35">
      <c r="A18" s="19"/>
      <c r="C18" s="20"/>
      <c r="D18" s="7" t="s">
        <v>126</v>
      </c>
      <c r="E18" s="7" t="s">
        <v>127</v>
      </c>
      <c r="F18" s="47" t="s">
        <v>148</v>
      </c>
      <c r="G18" s="48"/>
      <c r="H18" s="21"/>
    </row>
    <row r="19" spans="1:16" s="8" customFormat="1" ht="21" x14ac:dyDescent="0.35">
      <c r="A19" s="19"/>
      <c r="C19" s="20"/>
      <c r="D19" s="23" t="s">
        <v>10</v>
      </c>
      <c r="E19" s="13">
        <v>2</v>
      </c>
      <c r="F19" s="49">
        <f>E19*405</f>
        <v>810</v>
      </c>
      <c r="G19" s="50"/>
      <c r="H19" s="21"/>
    </row>
    <row r="20" spans="1:16" s="21" customFormat="1" ht="21" x14ac:dyDescent="0.35">
      <c r="A20" s="19"/>
      <c r="B20" s="8"/>
      <c r="C20" s="20"/>
      <c r="D20" s="23" t="s">
        <v>9</v>
      </c>
      <c r="E20" s="13">
        <v>7</v>
      </c>
      <c r="F20" s="44">
        <f>E20*405</f>
        <v>2835</v>
      </c>
      <c r="G20" s="44"/>
      <c r="I20" s="8"/>
      <c r="J20" s="8"/>
      <c r="K20" s="8"/>
      <c r="L20" s="8"/>
      <c r="M20" s="8"/>
      <c r="N20" s="8"/>
      <c r="O20" s="8"/>
      <c r="P20" s="8"/>
    </row>
    <row r="21" spans="1:16" s="21" customFormat="1" ht="21" x14ac:dyDescent="0.35">
      <c r="A21" s="19"/>
      <c r="B21" s="8"/>
      <c r="C21" s="20"/>
      <c r="D21" s="23" t="s">
        <v>83</v>
      </c>
      <c r="E21" s="13">
        <f>SUM(E19:E20)</f>
        <v>9</v>
      </c>
      <c r="F21" s="44">
        <f>SUM(F19:F20)</f>
        <v>3645</v>
      </c>
      <c r="G21" s="44"/>
      <c r="I21" s="8"/>
      <c r="J21" s="8"/>
      <c r="K21" s="8"/>
      <c r="L21" s="8"/>
      <c r="M21" s="8"/>
      <c r="N21" s="8"/>
      <c r="O21" s="8"/>
      <c r="P21" s="8"/>
    </row>
    <row r="22" spans="1:16" s="8" customFormat="1" ht="21" x14ac:dyDescent="0.35">
      <c r="A22" s="19"/>
      <c r="C22" s="20"/>
      <c r="H22" s="21"/>
    </row>
    <row r="23" spans="1:16" s="8" customFormat="1" ht="21" x14ac:dyDescent="0.35">
      <c r="A23" s="19"/>
      <c r="C23" s="20"/>
      <c r="H23" s="21"/>
    </row>
    <row r="24" spans="1:16" s="8" customFormat="1" ht="21" x14ac:dyDescent="0.35">
      <c r="A24" s="46" t="s">
        <v>150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</row>
  </sheetData>
  <mergeCells count="19">
    <mergeCell ref="F18:G18"/>
    <mergeCell ref="F19:G19"/>
    <mergeCell ref="F20:G20"/>
    <mergeCell ref="F21:G21"/>
    <mergeCell ref="A24:L24"/>
    <mergeCell ref="D17:G17"/>
    <mergeCell ref="K2:K3"/>
    <mergeCell ref="L2:L3"/>
    <mergeCell ref="M2:M3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honeticPr fontId="7" type="noConversion"/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7"/>
  <sheetViews>
    <sheetView zoomScale="140" zoomScaleNormal="140" workbookViewId="0">
      <selection activeCell="I12" sqref="I12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6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6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6" s="8" customFormat="1" ht="42" x14ac:dyDescent="0.35">
      <c r="A4" s="9">
        <v>1</v>
      </c>
      <c r="B4" s="10">
        <v>4</v>
      </c>
      <c r="C4" s="11" t="s">
        <v>14</v>
      </c>
      <c r="D4" s="10" t="s">
        <v>15</v>
      </c>
      <c r="E4" s="10" t="s">
        <v>16</v>
      </c>
      <c r="F4" s="10" t="s">
        <v>144</v>
      </c>
      <c r="G4" s="10" t="s">
        <v>9</v>
      </c>
      <c r="H4" s="12" t="s">
        <v>8</v>
      </c>
      <c r="I4" s="7"/>
      <c r="J4" s="9">
        <v>405</v>
      </c>
      <c r="K4" s="5"/>
      <c r="L4" s="5"/>
      <c r="M4" s="13"/>
    </row>
    <row r="5" spans="1:16" s="8" customFormat="1" ht="42" x14ac:dyDescent="0.35">
      <c r="A5" s="9">
        <v>2</v>
      </c>
      <c r="B5" s="10">
        <v>3</v>
      </c>
      <c r="C5" s="11" t="s">
        <v>154</v>
      </c>
      <c r="D5" s="14" t="s">
        <v>56</v>
      </c>
      <c r="E5" s="10" t="s">
        <v>152</v>
      </c>
      <c r="F5" s="10" t="s">
        <v>145</v>
      </c>
      <c r="G5" s="10" t="s">
        <v>10</v>
      </c>
      <c r="H5" s="12" t="s">
        <v>8</v>
      </c>
      <c r="I5" s="7"/>
      <c r="J5" s="9">
        <v>405</v>
      </c>
      <c r="K5" s="5"/>
      <c r="L5" s="5"/>
      <c r="M5" s="13"/>
    </row>
    <row r="6" spans="1:16" s="8" customFormat="1" ht="42" x14ac:dyDescent="0.35">
      <c r="A6" s="9">
        <v>3</v>
      </c>
      <c r="B6" s="15">
        <v>4</v>
      </c>
      <c r="C6" s="16" t="s">
        <v>50</v>
      </c>
      <c r="D6" s="17" t="s">
        <v>64</v>
      </c>
      <c r="E6" s="15" t="s">
        <v>153</v>
      </c>
      <c r="F6" s="15" t="s">
        <v>146</v>
      </c>
      <c r="G6" s="10" t="s">
        <v>9</v>
      </c>
      <c r="H6" s="12" t="s">
        <v>8</v>
      </c>
      <c r="I6" s="7"/>
      <c r="J6" s="9">
        <v>405</v>
      </c>
      <c r="K6" s="5"/>
      <c r="L6" s="5"/>
      <c r="M6" s="13"/>
    </row>
    <row r="7" spans="1:16" s="8" customFormat="1" ht="42" x14ac:dyDescent="0.35">
      <c r="A7" s="9">
        <v>4</v>
      </c>
      <c r="B7" s="10">
        <v>0</v>
      </c>
      <c r="C7" s="11" t="s">
        <v>52</v>
      </c>
      <c r="D7" s="14" t="s">
        <v>72</v>
      </c>
      <c r="E7" s="18" t="s">
        <v>151</v>
      </c>
      <c r="F7" s="10" t="s">
        <v>147</v>
      </c>
      <c r="G7" s="10" t="s">
        <v>9</v>
      </c>
      <c r="H7" s="12" t="s">
        <v>8</v>
      </c>
      <c r="I7" s="7"/>
      <c r="J7" s="9">
        <v>405</v>
      </c>
      <c r="K7" s="5"/>
      <c r="L7" s="5"/>
      <c r="M7" s="13"/>
    </row>
    <row r="8" spans="1:16" s="19" customFormat="1" ht="21" x14ac:dyDescent="0.35">
      <c r="B8" s="8"/>
      <c r="C8" s="20"/>
      <c r="D8" s="8"/>
      <c r="E8" s="8"/>
      <c r="F8" s="8"/>
      <c r="G8" s="8"/>
      <c r="H8" s="21"/>
      <c r="I8" s="8"/>
      <c r="J8" s="8"/>
      <c r="K8" s="8"/>
      <c r="L8" s="8"/>
    </row>
    <row r="9" spans="1:16" s="8" customFormat="1" ht="21" x14ac:dyDescent="0.35">
      <c r="A9" s="19"/>
      <c r="C9" s="20"/>
      <c r="H9" s="21"/>
    </row>
    <row r="10" spans="1:16" s="8" customFormat="1" ht="21" x14ac:dyDescent="0.35">
      <c r="A10" s="22"/>
      <c r="B10" s="22"/>
      <c r="C10" s="22"/>
      <c r="D10" s="42" t="s">
        <v>149</v>
      </c>
      <c r="E10" s="42"/>
      <c r="F10" s="42"/>
      <c r="G10" s="42"/>
      <c r="H10" s="22"/>
      <c r="I10" s="22"/>
      <c r="J10" s="22"/>
      <c r="K10" s="22"/>
      <c r="L10" s="22"/>
    </row>
    <row r="11" spans="1:16" s="8" customFormat="1" ht="21" x14ac:dyDescent="0.35">
      <c r="A11" s="19"/>
      <c r="C11" s="20"/>
      <c r="D11" s="7" t="s">
        <v>126</v>
      </c>
      <c r="E11" s="7" t="s">
        <v>127</v>
      </c>
      <c r="F11" s="43" t="s">
        <v>148</v>
      </c>
      <c r="G11" s="43"/>
      <c r="H11" s="21"/>
    </row>
    <row r="12" spans="1:16" s="8" customFormat="1" ht="21" x14ac:dyDescent="0.35">
      <c r="A12" s="19"/>
      <c r="C12" s="20"/>
      <c r="D12" s="23" t="s">
        <v>10</v>
      </c>
      <c r="E12" s="13">
        <v>1</v>
      </c>
      <c r="F12" s="44">
        <v>405</v>
      </c>
      <c r="G12" s="44"/>
      <c r="H12" s="21"/>
    </row>
    <row r="13" spans="1:16" s="21" customFormat="1" ht="21" x14ac:dyDescent="0.35">
      <c r="A13" s="19"/>
      <c r="B13" s="8"/>
      <c r="C13" s="20"/>
      <c r="D13" s="23" t="s">
        <v>9</v>
      </c>
      <c r="E13" s="13">
        <v>3</v>
      </c>
      <c r="F13" s="44">
        <v>1215</v>
      </c>
      <c r="G13" s="44"/>
      <c r="I13" s="8"/>
      <c r="J13" s="8"/>
      <c r="K13" s="8"/>
      <c r="L13" s="8"/>
      <c r="M13" s="8"/>
      <c r="N13" s="8"/>
      <c r="O13" s="8"/>
      <c r="P13" s="8"/>
    </row>
    <row r="14" spans="1:16" s="21" customFormat="1" ht="21" x14ac:dyDescent="0.35">
      <c r="A14" s="19"/>
      <c r="B14" s="8"/>
      <c r="C14" s="20"/>
      <c r="D14" s="23" t="s">
        <v>83</v>
      </c>
      <c r="E14" s="13">
        <f>SUM(E12:E13)</f>
        <v>4</v>
      </c>
      <c r="F14" s="44">
        <f>SUM(F12:F13)</f>
        <v>1620</v>
      </c>
      <c r="G14" s="44"/>
      <c r="I14" s="8"/>
      <c r="J14" s="8"/>
      <c r="K14" s="8"/>
      <c r="L14" s="8"/>
      <c r="M14" s="8"/>
      <c r="N14" s="8"/>
      <c r="O14" s="8"/>
      <c r="P14" s="8"/>
    </row>
    <row r="15" spans="1:16" s="8" customFormat="1" ht="21" x14ac:dyDescent="0.35">
      <c r="A15" s="19"/>
      <c r="C15" s="20"/>
      <c r="H15" s="21"/>
    </row>
    <row r="16" spans="1:16" s="8" customFormat="1" ht="21" x14ac:dyDescent="0.35">
      <c r="A16" s="19"/>
      <c r="C16" s="20"/>
      <c r="H16" s="21"/>
    </row>
    <row r="17" spans="1:12" s="8" customFormat="1" ht="21" x14ac:dyDescent="0.35">
      <c r="A17" s="46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</sheetData>
  <mergeCells count="19">
    <mergeCell ref="A1:M1"/>
    <mergeCell ref="M2:M3"/>
    <mergeCell ref="F2:F3"/>
    <mergeCell ref="F11:G11"/>
    <mergeCell ref="F12:G12"/>
    <mergeCell ref="F13:G13"/>
    <mergeCell ref="F14:G14"/>
    <mergeCell ref="D10:G10"/>
    <mergeCell ref="A17:L17"/>
    <mergeCell ref="K2:K3"/>
    <mergeCell ref="L2:L3"/>
    <mergeCell ref="A2:A3"/>
    <mergeCell ref="B2:B3"/>
    <mergeCell ref="C2:C3"/>
    <mergeCell ref="D2:D3"/>
    <mergeCell ref="E2:E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6"/>
  <sheetViews>
    <sheetView topLeftCell="A28" zoomScale="90" zoomScaleNormal="90" workbookViewId="0">
      <selection activeCell="P10" sqref="P10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3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3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3" s="8" customFormat="1" ht="42" x14ac:dyDescent="0.35">
      <c r="A4" s="24">
        <v>1</v>
      </c>
      <c r="B4" s="25">
        <v>5</v>
      </c>
      <c r="C4" s="26" t="s">
        <v>51</v>
      </c>
      <c r="D4" s="27" t="s">
        <v>66</v>
      </c>
      <c r="E4" s="25" t="s">
        <v>121</v>
      </c>
      <c r="F4" s="25" t="s">
        <v>156</v>
      </c>
      <c r="G4" s="25" t="s">
        <v>10</v>
      </c>
      <c r="H4" s="12" t="s">
        <v>8</v>
      </c>
      <c r="I4" s="7"/>
      <c r="J4" s="9">
        <v>405</v>
      </c>
      <c r="K4" s="5"/>
      <c r="L4" s="5"/>
      <c r="M4" s="13"/>
    </row>
    <row r="5" spans="1:13" s="8" customFormat="1" ht="42" x14ac:dyDescent="0.35">
      <c r="A5" s="24">
        <v>2</v>
      </c>
      <c r="B5" s="28">
        <v>0</v>
      </c>
      <c r="C5" s="29" t="s">
        <v>119</v>
      </c>
      <c r="D5" s="30" t="s">
        <v>120</v>
      </c>
      <c r="E5" s="31" t="s">
        <v>121</v>
      </c>
      <c r="F5" s="25" t="s">
        <v>156</v>
      </c>
      <c r="G5" s="25" t="s">
        <v>10</v>
      </c>
      <c r="H5" s="12" t="s">
        <v>8</v>
      </c>
      <c r="I5" s="7"/>
      <c r="J5" s="9">
        <v>405</v>
      </c>
      <c r="K5" s="5"/>
      <c r="L5" s="5"/>
      <c r="M5" s="13"/>
    </row>
    <row r="6" spans="1:13" s="8" customFormat="1" ht="42" x14ac:dyDescent="0.35">
      <c r="A6" s="24">
        <v>3</v>
      </c>
      <c r="B6" s="28">
        <v>4</v>
      </c>
      <c r="C6" s="29" t="s">
        <v>122</v>
      </c>
      <c r="D6" s="30" t="s">
        <v>123</v>
      </c>
      <c r="E6" s="31" t="s">
        <v>124</v>
      </c>
      <c r="F6" s="25" t="s">
        <v>157</v>
      </c>
      <c r="G6" s="28" t="s">
        <v>9</v>
      </c>
      <c r="H6" s="12" t="s">
        <v>8</v>
      </c>
      <c r="I6" s="7"/>
      <c r="J6" s="9">
        <v>405</v>
      </c>
      <c r="K6" s="5"/>
      <c r="L6" s="5"/>
      <c r="M6" s="13"/>
    </row>
    <row r="7" spans="1:13" s="8" customFormat="1" ht="42" x14ac:dyDescent="0.35">
      <c r="A7" s="24">
        <v>4</v>
      </c>
      <c r="B7" s="25">
        <v>4</v>
      </c>
      <c r="C7" s="26" t="s">
        <v>29</v>
      </c>
      <c r="D7" s="25" t="s">
        <v>30</v>
      </c>
      <c r="E7" s="32" t="s">
        <v>159</v>
      </c>
      <c r="F7" s="25" t="s">
        <v>158</v>
      </c>
      <c r="G7" s="25" t="s">
        <v>9</v>
      </c>
      <c r="H7" s="12" t="s">
        <v>8</v>
      </c>
      <c r="I7" s="7"/>
      <c r="J7" s="9">
        <v>405</v>
      </c>
      <c r="K7" s="5"/>
      <c r="L7" s="5"/>
      <c r="M7" s="13"/>
    </row>
    <row r="8" spans="1:13" s="8" customFormat="1" ht="42" x14ac:dyDescent="0.35">
      <c r="A8" s="24">
        <v>5</v>
      </c>
      <c r="B8" s="25">
        <v>10</v>
      </c>
      <c r="C8" s="26" t="s">
        <v>92</v>
      </c>
      <c r="D8" s="33" t="s">
        <v>160</v>
      </c>
      <c r="E8" s="32" t="s">
        <v>93</v>
      </c>
      <c r="F8" s="28" t="s">
        <v>161</v>
      </c>
      <c r="G8" s="25" t="s">
        <v>9</v>
      </c>
      <c r="H8" s="12" t="s">
        <v>8</v>
      </c>
      <c r="I8" s="7"/>
      <c r="J8" s="9">
        <v>405</v>
      </c>
      <c r="K8" s="5"/>
      <c r="L8" s="5"/>
      <c r="M8" s="13"/>
    </row>
    <row r="9" spans="1:13" s="8" customFormat="1" ht="42" x14ac:dyDescent="0.35">
      <c r="A9" s="24">
        <v>6</v>
      </c>
      <c r="B9" s="28">
        <v>11</v>
      </c>
      <c r="C9" s="29" t="s">
        <v>89</v>
      </c>
      <c r="D9" s="30" t="s">
        <v>99</v>
      </c>
      <c r="E9" s="28" t="s">
        <v>106</v>
      </c>
      <c r="F9" s="28" t="s">
        <v>162</v>
      </c>
      <c r="G9" s="25" t="s">
        <v>9</v>
      </c>
      <c r="H9" s="12" t="s">
        <v>8</v>
      </c>
      <c r="I9" s="7"/>
      <c r="J9" s="9">
        <v>405</v>
      </c>
      <c r="K9" s="5"/>
      <c r="L9" s="5"/>
      <c r="M9" s="13"/>
    </row>
    <row r="10" spans="1:13" s="8" customFormat="1" ht="42" x14ac:dyDescent="0.35">
      <c r="A10" s="24">
        <v>7</v>
      </c>
      <c r="B10" s="25">
        <v>11</v>
      </c>
      <c r="C10" s="26" t="s">
        <v>22</v>
      </c>
      <c r="D10" s="25" t="s">
        <v>23</v>
      </c>
      <c r="E10" s="32" t="s">
        <v>84</v>
      </c>
      <c r="F10" s="25" t="s">
        <v>163</v>
      </c>
      <c r="G10" s="25" t="s">
        <v>9</v>
      </c>
      <c r="H10" s="12" t="s">
        <v>8</v>
      </c>
      <c r="I10" s="7"/>
      <c r="J10" s="9">
        <v>405</v>
      </c>
      <c r="K10" s="5"/>
      <c r="L10" s="5"/>
      <c r="M10" s="13"/>
    </row>
    <row r="11" spans="1:13" s="8" customFormat="1" ht="42" x14ac:dyDescent="0.35">
      <c r="A11" s="24">
        <v>8</v>
      </c>
      <c r="B11" s="25">
        <v>0</v>
      </c>
      <c r="C11" s="26" t="s">
        <v>17</v>
      </c>
      <c r="D11" s="25" t="s">
        <v>18</v>
      </c>
      <c r="E11" s="25" t="s">
        <v>19</v>
      </c>
      <c r="F11" s="25" t="s">
        <v>164</v>
      </c>
      <c r="G11" s="25" t="s">
        <v>9</v>
      </c>
      <c r="H11" s="12" t="s">
        <v>8</v>
      </c>
      <c r="I11" s="7"/>
      <c r="J11" s="9">
        <v>405</v>
      </c>
      <c r="K11" s="5"/>
      <c r="L11" s="5"/>
      <c r="M11" s="13"/>
    </row>
    <row r="12" spans="1:13" s="8" customFormat="1" ht="42" x14ac:dyDescent="0.35">
      <c r="A12" s="24">
        <v>9</v>
      </c>
      <c r="B12" s="25">
        <v>0</v>
      </c>
      <c r="C12" s="26" t="s">
        <v>49</v>
      </c>
      <c r="D12" s="27" t="s">
        <v>57</v>
      </c>
      <c r="E12" s="25" t="s">
        <v>114</v>
      </c>
      <c r="F12" s="25" t="s">
        <v>164</v>
      </c>
      <c r="G12" s="25" t="s">
        <v>10</v>
      </c>
      <c r="H12" s="12" t="s">
        <v>8</v>
      </c>
      <c r="I12" s="7"/>
      <c r="J12" s="9">
        <v>405</v>
      </c>
      <c r="K12" s="5"/>
      <c r="L12" s="5"/>
      <c r="M12" s="13"/>
    </row>
    <row r="13" spans="1:13" s="6" customFormat="1" ht="50.25" customHeight="1" x14ac:dyDescent="0.35">
      <c r="A13" s="41" t="s">
        <v>0</v>
      </c>
      <c r="B13" s="41" t="s">
        <v>7</v>
      </c>
      <c r="C13" s="41" t="s">
        <v>1</v>
      </c>
      <c r="D13" s="41" t="s">
        <v>2</v>
      </c>
      <c r="E13" s="41" t="s">
        <v>3</v>
      </c>
      <c r="F13" s="41" t="s">
        <v>143</v>
      </c>
      <c r="G13" s="41" t="s">
        <v>11</v>
      </c>
      <c r="H13" s="41" t="s">
        <v>4</v>
      </c>
      <c r="I13" s="41"/>
      <c r="J13" s="41" t="s">
        <v>12</v>
      </c>
      <c r="K13" s="41" t="s">
        <v>13</v>
      </c>
      <c r="L13" s="41" t="s">
        <v>141</v>
      </c>
      <c r="M13" s="41" t="s">
        <v>142</v>
      </c>
    </row>
    <row r="14" spans="1:13" s="8" customFormat="1" ht="27.75" customHeight="1" x14ac:dyDescent="0.35">
      <c r="A14" s="41"/>
      <c r="B14" s="41"/>
      <c r="C14" s="41"/>
      <c r="D14" s="41"/>
      <c r="E14" s="41"/>
      <c r="F14" s="41"/>
      <c r="G14" s="41"/>
      <c r="H14" s="7" t="s">
        <v>5</v>
      </c>
      <c r="I14" s="7" t="s">
        <v>6</v>
      </c>
      <c r="J14" s="41"/>
      <c r="K14" s="41"/>
      <c r="L14" s="41"/>
      <c r="M14" s="41"/>
    </row>
    <row r="15" spans="1:13" s="8" customFormat="1" ht="42" x14ac:dyDescent="0.35">
      <c r="A15" s="24">
        <v>10</v>
      </c>
      <c r="B15" s="25">
        <v>0</v>
      </c>
      <c r="C15" s="26" t="s">
        <v>115</v>
      </c>
      <c r="D15" s="27" t="s">
        <v>58</v>
      </c>
      <c r="E15" s="32" t="s">
        <v>116</v>
      </c>
      <c r="F15" s="25" t="s">
        <v>165</v>
      </c>
      <c r="G15" s="25" t="s">
        <v>9</v>
      </c>
      <c r="H15" s="12" t="s">
        <v>8</v>
      </c>
      <c r="I15" s="7"/>
      <c r="J15" s="9">
        <v>405</v>
      </c>
      <c r="K15" s="5"/>
      <c r="L15" s="5"/>
      <c r="M15" s="13"/>
    </row>
    <row r="16" spans="1:13" s="8" customFormat="1" ht="42" x14ac:dyDescent="0.35">
      <c r="A16" s="24">
        <v>11</v>
      </c>
      <c r="B16" s="28">
        <v>0</v>
      </c>
      <c r="C16" s="29" t="s">
        <v>47</v>
      </c>
      <c r="D16" s="30" t="s">
        <v>63</v>
      </c>
      <c r="E16" s="28" t="s">
        <v>35</v>
      </c>
      <c r="F16" s="28" t="s">
        <v>166</v>
      </c>
      <c r="G16" s="25" t="s">
        <v>9</v>
      </c>
      <c r="H16" s="12" t="s">
        <v>8</v>
      </c>
      <c r="I16" s="7"/>
      <c r="J16" s="9">
        <v>405</v>
      </c>
      <c r="K16" s="5"/>
      <c r="L16" s="5"/>
      <c r="M16" s="13"/>
    </row>
    <row r="17" spans="1:16" s="19" customFormat="1" ht="21" x14ac:dyDescent="0.35">
      <c r="B17" s="8"/>
      <c r="C17" s="20"/>
      <c r="D17" s="8"/>
      <c r="E17" s="8"/>
      <c r="F17" s="8"/>
      <c r="G17" s="8"/>
      <c r="H17" s="21"/>
      <c r="I17" s="8"/>
      <c r="J17" s="8"/>
      <c r="K17" s="8"/>
      <c r="L17" s="8"/>
    </row>
    <row r="18" spans="1:16" s="8" customFormat="1" ht="21" x14ac:dyDescent="0.35">
      <c r="A18" s="19"/>
      <c r="C18" s="20"/>
      <c r="H18" s="21"/>
    </row>
    <row r="19" spans="1:16" s="8" customFormat="1" ht="21" x14ac:dyDescent="0.35">
      <c r="A19" s="22"/>
      <c r="B19" s="22"/>
      <c r="C19" s="22"/>
      <c r="D19" s="42" t="s">
        <v>155</v>
      </c>
      <c r="E19" s="42"/>
      <c r="F19" s="42"/>
      <c r="G19" s="42"/>
      <c r="H19" s="22"/>
      <c r="I19" s="22"/>
      <c r="J19" s="22"/>
      <c r="K19" s="22"/>
      <c r="L19" s="22"/>
    </row>
    <row r="20" spans="1:16" s="8" customFormat="1" ht="21" x14ac:dyDescent="0.35">
      <c r="A20" s="19"/>
      <c r="C20" s="20"/>
      <c r="D20" s="7" t="s">
        <v>126</v>
      </c>
      <c r="E20" s="7" t="s">
        <v>127</v>
      </c>
      <c r="F20" s="47" t="s">
        <v>148</v>
      </c>
      <c r="G20" s="48"/>
      <c r="H20" s="21"/>
    </row>
    <row r="21" spans="1:16" s="8" customFormat="1" ht="21" x14ac:dyDescent="0.35">
      <c r="A21" s="19"/>
      <c r="C21" s="20"/>
      <c r="D21" s="23" t="s">
        <v>10</v>
      </c>
      <c r="E21" s="13">
        <v>3</v>
      </c>
      <c r="F21" s="49">
        <f>E21*405</f>
        <v>1215</v>
      </c>
      <c r="G21" s="50"/>
      <c r="H21" s="21"/>
    </row>
    <row r="22" spans="1:16" s="21" customFormat="1" ht="21" x14ac:dyDescent="0.35">
      <c r="A22" s="19"/>
      <c r="B22" s="8"/>
      <c r="C22" s="20"/>
      <c r="D22" s="23" t="s">
        <v>9</v>
      </c>
      <c r="E22" s="13">
        <v>8</v>
      </c>
      <c r="F22" s="44">
        <f>E22*405</f>
        <v>3240</v>
      </c>
      <c r="G22" s="44"/>
      <c r="I22" s="8"/>
      <c r="J22" s="8"/>
      <c r="K22" s="8"/>
      <c r="L22" s="8"/>
      <c r="M22" s="8"/>
      <c r="N22" s="8"/>
      <c r="O22" s="8"/>
      <c r="P22" s="8"/>
    </row>
    <row r="23" spans="1:16" s="21" customFormat="1" ht="21" x14ac:dyDescent="0.35">
      <c r="A23" s="19"/>
      <c r="B23" s="8"/>
      <c r="C23" s="20"/>
      <c r="D23" s="23" t="s">
        <v>83</v>
      </c>
      <c r="E23" s="13">
        <f>SUM(E21:E22)</f>
        <v>11</v>
      </c>
      <c r="F23" s="44">
        <f>SUM(F21:F22)</f>
        <v>4455</v>
      </c>
      <c r="G23" s="44"/>
      <c r="I23" s="8"/>
      <c r="J23" s="8"/>
      <c r="K23" s="8"/>
      <c r="L23" s="8"/>
      <c r="M23" s="8"/>
      <c r="N23" s="8"/>
      <c r="O23" s="8"/>
      <c r="P23" s="8"/>
    </row>
    <row r="24" spans="1:16" s="8" customFormat="1" ht="21" x14ac:dyDescent="0.35">
      <c r="A24" s="19"/>
      <c r="C24" s="20"/>
      <c r="H24" s="21"/>
    </row>
    <row r="25" spans="1:16" s="8" customFormat="1" ht="21" x14ac:dyDescent="0.35">
      <c r="A25" s="19"/>
      <c r="C25" s="20"/>
      <c r="H25" s="21"/>
    </row>
    <row r="26" spans="1:16" s="8" customFormat="1" ht="21" x14ac:dyDescent="0.35">
      <c r="A26" s="46" t="s">
        <v>150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</row>
  </sheetData>
  <mergeCells count="31">
    <mergeCell ref="A1:M1"/>
    <mergeCell ref="A13:A14"/>
    <mergeCell ref="B13:B14"/>
    <mergeCell ref="C13:C14"/>
    <mergeCell ref="D13:D14"/>
    <mergeCell ref="E13:E14"/>
    <mergeCell ref="F13:F14"/>
    <mergeCell ref="G13:G14"/>
    <mergeCell ref="H13:I13"/>
    <mergeCell ref="J13:J14"/>
    <mergeCell ref="F22:G22"/>
    <mergeCell ref="F23:G23"/>
    <mergeCell ref="A26:L26"/>
    <mergeCell ref="F21:G21"/>
    <mergeCell ref="F20:G20"/>
    <mergeCell ref="D19:G19"/>
    <mergeCell ref="K2:K3"/>
    <mergeCell ref="L2:L3"/>
    <mergeCell ref="M2:M3"/>
    <mergeCell ref="A2:A3"/>
    <mergeCell ref="B2:B3"/>
    <mergeCell ref="C2:C3"/>
    <mergeCell ref="D2:D3"/>
    <mergeCell ref="E2:E3"/>
    <mergeCell ref="F2:F3"/>
    <mergeCell ref="G2:G3"/>
    <mergeCell ref="H2:I2"/>
    <mergeCell ref="J2:J3"/>
    <mergeCell ref="K13:K14"/>
    <mergeCell ref="L13:L14"/>
    <mergeCell ref="M13:M14"/>
  </mergeCells>
  <phoneticPr fontId="7" type="noConversion"/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5"/>
  <sheetViews>
    <sheetView zoomScale="90" zoomScaleNormal="90" workbookViewId="0">
      <selection activeCell="H23" sqref="H23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3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3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3" s="8" customFormat="1" ht="42" x14ac:dyDescent="0.35">
      <c r="A4" s="24">
        <v>1</v>
      </c>
      <c r="B4" s="28">
        <v>5</v>
      </c>
      <c r="C4" s="29" t="s">
        <v>34</v>
      </c>
      <c r="D4" s="30" t="s">
        <v>60</v>
      </c>
      <c r="E4" s="31" t="s">
        <v>117</v>
      </c>
      <c r="F4" s="28" t="s">
        <v>192</v>
      </c>
      <c r="G4" s="28" t="s">
        <v>9</v>
      </c>
      <c r="H4" s="12" t="s">
        <v>8</v>
      </c>
      <c r="I4" s="7"/>
      <c r="J4" s="9">
        <v>405</v>
      </c>
      <c r="K4" s="5"/>
      <c r="L4" s="5"/>
      <c r="M4" s="34"/>
    </row>
    <row r="5" spans="1:13" s="8" customFormat="1" ht="42" hidden="1" x14ac:dyDescent="0.35">
      <c r="A5" s="24">
        <v>3</v>
      </c>
      <c r="B5" s="28">
        <v>4</v>
      </c>
      <c r="C5" s="29" t="s">
        <v>122</v>
      </c>
      <c r="D5" s="30" t="s">
        <v>123</v>
      </c>
      <c r="E5" s="31" t="s">
        <v>124</v>
      </c>
      <c r="F5" s="25" t="s">
        <v>157</v>
      </c>
      <c r="G5" s="28" t="s">
        <v>9</v>
      </c>
      <c r="H5" s="12" t="s">
        <v>8</v>
      </c>
      <c r="I5" s="7"/>
      <c r="J5" s="9">
        <v>405</v>
      </c>
      <c r="K5" s="5"/>
      <c r="L5" s="5"/>
      <c r="M5" s="13"/>
    </row>
    <row r="6" spans="1:13" s="8" customFormat="1" ht="42" hidden="1" x14ac:dyDescent="0.35">
      <c r="A6" s="24">
        <v>4</v>
      </c>
      <c r="B6" s="25">
        <v>4</v>
      </c>
      <c r="C6" s="26" t="s">
        <v>29</v>
      </c>
      <c r="D6" s="25" t="s">
        <v>30</v>
      </c>
      <c r="E6" s="32" t="s">
        <v>159</v>
      </c>
      <c r="F6" s="25" t="s">
        <v>158</v>
      </c>
      <c r="G6" s="25" t="s">
        <v>9</v>
      </c>
      <c r="H6" s="12" t="s">
        <v>8</v>
      </c>
      <c r="I6" s="7"/>
      <c r="J6" s="9">
        <v>405</v>
      </c>
      <c r="K6" s="5"/>
      <c r="L6" s="5"/>
      <c r="M6" s="13"/>
    </row>
    <row r="7" spans="1:13" s="8" customFormat="1" ht="42" hidden="1" x14ac:dyDescent="0.35">
      <c r="A7" s="24">
        <v>5</v>
      </c>
      <c r="B7" s="25">
        <v>10</v>
      </c>
      <c r="C7" s="26" t="s">
        <v>92</v>
      </c>
      <c r="D7" s="33" t="s">
        <v>160</v>
      </c>
      <c r="E7" s="32" t="s">
        <v>93</v>
      </c>
      <c r="F7" s="28" t="s">
        <v>161</v>
      </c>
      <c r="G7" s="25" t="s">
        <v>9</v>
      </c>
      <c r="H7" s="12" t="s">
        <v>8</v>
      </c>
      <c r="I7" s="7"/>
      <c r="J7" s="9">
        <v>405</v>
      </c>
      <c r="K7" s="5"/>
      <c r="L7" s="5"/>
      <c r="M7" s="13"/>
    </row>
    <row r="8" spans="1:13" s="8" customFormat="1" ht="42" hidden="1" x14ac:dyDescent="0.35">
      <c r="A8" s="24">
        <v>6</v>
      </c>
      <c r="B8" s="28">
        <v>11</v>
      </c>
      <c r="C8" s="29" t="s">
        <v>89</v>
      </c>
      <c r="D8" s="30" t="s">
        <v>99</v>
      </c>
      <c r="E8" s="28" t="s">
        <v>106</v>
      </c>
      <c r="F8" s="28" t="s">
        <v>162</v>
      </c>
      <c r="G8" s="25" t="s">
        <v>9</v>
      </c>
      <c r="H8" s="12" t="s">
        <v>8</v>
      </c>
      <c r="I8" s="7"/>
      <c r="J8" s="9">
        <v>405</v>
      </c>
      <c r="K8" s="5"/>
      <c r="L8" s="5"/>
      <c r="M8" s="13"/>
    </row>
    <row r="9" spans="1:13" s="8" customFormat="1" ht="42" hidden="1" x14ac:dyDescent="0.35">
      <c r="A9" s="24">
        <v>7</v>
      </c>
      <c r="B9" s="25">
        <v>11</v>
      </c>
      <c r="C9" s="26" t="s">
        <v>22</v>
      </c>
      <c r="D9" s="25" t="s">
        <v>23</v>
      </c>
      <c r="E9" s="32" t="s">
        <v>84</v>
      </c>
      <c r="F9" s="25" t="s">
        <v>163</v>
      </c>
      <c r="G9" s="25" t="s">
        <v>9</v>
      </c>
      <c r="H9" s="12" t="s">
        <v>8</v>
      </c>
      <c r="I9" s="7"/>
      <c r="J9" s="9">
        <v>405</v>
      </c>
      <c r="K9" s="5"/>
      <c r="L9" s="5"/>
      <c r="M9" s="13"/>
    </row>
    <row r="10" spans="1:13" s="8" customFormat="1" ht="42" hidden="1" x14ac:dyDescent="0.35">
      <c r="A10" s="24">
        <v>8</v>
      </c>
      <c r="B10" s="25">
        <v>0</v>
      </c>
      <c r="C10" s="26" t="s">
        <v>17</v>
      </c>
      <c r="D10" s="25" t="s">
        <v>18</v>
      </c>
      <c r="E10" s="25" t="s">
        <v>19</v>
      </c>
      <c r="F10" s="25" t="s">
        <v>164</v>
      </c>
      <c r="G10" s="25" t="s">
        <v>9</v>
      </c>
      <c r="H10" s="12" t="s">
        <v>8</v>
      </c>
      <c r="I10" s="7"/>
      <c r="J10" s="9">
        <v>405</v>
      </c>
      <c r="K10" s="5"/>
      <c r="L10" s="5"/>
      <c r="M10" s="13"/>
    </row>
    <row r="11" spans="1:13" s="8" customFormat="1" ht="42" hidden="1" x14ac:dyDescent="0.35">
      <c r="A11" s="24">
        <v>9</v>
      </c>
      <c r="B11" s="25">
        <v>0</v>
      </c>
      <c r="C11" s="26" t="s">
        <v>49</v>
      </c>
      <c r="D11" s="27" t="s">
        <v>57</v>
      </c>
      <c r="E11" s="25" t="s">
        <v>114</v>
      </c>
      <c r="F11" s="25" t="s">
        <v>164</v>
      </c>
      <c r="G11" s="25" t="s">
        <v>10</v>
      </c>
      <c r="H11" s="12" t="s">
        <v>8</v>
      </c>
      <c r="I11" s="7"/>
      <c r="J11" s="9">
        <v>405</v>
      </c>
      <c r="K11" s="5"/>
      <c r="L11" s="5"/>
      <c r="M11" s="13"/>
    </row>
    <row r="12" spans="1:13" s="6" customFormat="1" ht="50.25" hidden="1" customHeight="1" x14ac:dyDescent="0.35">
      <c r="A12" s="41" t="s">
        <v>0</v>
      </c>
      <c r="B12" s="41" t="s">
        <v>7</v>
      </c>
      <c r="C12" s="41" t="s">
        <v>1</v>
      </c>
      <c r="D12" s="41" t="s">
        <v>2</v>
      </c>
      <c r="E12" s="41" t="s">
        <v>3</v>
      </c>
      <c r="F12" s="41" t="s">
        <v>143</v>
      </c>
      <c r="G12" s="41" t="s">
        <v>11</v>
      </c>
      <c r="H12" s="41" t="s">
        <v>4</v>
      </c>
      <c r="I12" s="41"/>
      <c r="J12" s="41" t="s">
        <v>12</v>
      </c>
      <c r="K12" s="41" t="s">
        <v>13</v>
      </c>
      <c r="L12" s="41" t="s">
        <v>141</v>
      </c>
      <c r="M12" s="41" t="s">
        <v>142</v>
      </c>
    </row>
    <row r="13" spans="1:13" s="8" customFormat="1" ht="27.75" hidden="1" customHeight="1" x14ac:dyDescent="0.35">
      <c r="A13" s="41"/>
      <c r="B13" s="41"/>
      <c r="C13" s="41"/>
      <c r="D13" s="41"/>
      <c r="E13" s="41"/>
      <c r="F13" s="41"/>
      <c r="G13" s="41"/>
      <c r="H13" s="7" t="s">
        <v>5</v>
      </c>
      <c r="I13" s="7" t="s">
        <v>6</v>
      </c>
      <c r="J13" s="41"/>
      <c r="K13" s="41"/>
      <c r="L13" s="41"/>
      <c r="M13" s="41"/>
    </row>
    <row r="14" spans="1:13" s="8" customFormat="1" ht="42" hidden="1" x14ac:dyDescent="0.35">
      <c r="A14" s="24">
        <v>10</v>
      </c>
      <c r="B14" s="25">
        <v>0</v>
      </c>
      <c r="C14" s="26" t="s">
        <v>115</v>
      </c>
      <c r="D14" s="27" t="s">
        <v>58</v>
      </c>
      <c r="E14" s="32" t="s">
        <v>116</v>
      </c>
      <c r="F14" s="25" t="s">
        <v>165</v>
      </c>
      <c r="G14" s="25" t="s">
        <v>9</v>
      </c>
      <c r="H14" s="12" t="s">
        <v>8</v>
      </c>
      <c r="I14" s="7"/>
      <c r="J14" s="9">
        <v>405</v>
      </c>
      <c r="K14" s="5"/>
      <c r="L14" s="5"/>
      <c r="M14" s="13"/>
    </row>
    <row r="15" spans="1:13" s="8" customFormat="1" ht="42" hidden="1" x14ac:dyDescent="0.35">
      <c r="A15" s="24">
        <v>11</v>
      </c>
      <c r="B15" s="28">
        <v>0</v>
      </c>
      <c r="C15" s="29" t="s">
        <v>47</v>
      </c>
      <c r="D15" s="30" t="s">
        <v>63</v>
      </c>
      <c r="E15" s="28" t="s">
        <v>35</v>
      </c>
      <c r="F15" s="28" t="s">
        <v>166</v>
      </c>
      <c r="G15" s="25" t="s">
        <v>9</v>
      </c>
      <c r="H15" s="12" t="s">
        <v>8</v>
      </c>
      <c r="I15" s="7"/>
      <c r="J15" s="9">
        <v>405</v>
      </c>
      <c r="K15" s="5"/>
      <c r="L15" s="5"/>
      <c r="M15" s="13"/>
    </row>
    <row r="16" spans="1:13" s="19" customFormat="1" ht="21" x14ac:dyDescent="0.35">
      <c r="B16" s="8"/>
      <c r="C16" s="20"/>
      <c r="D16" s="8"/>
      <c r="E16" s="8"/>
      <c r="F16" s="8"/>
      <c r="G16" s="8"/>
      <c r="H16" s="21"/>
      <c r="I16" s="8"/>
      <c r="J16" s="8"/>
      <c r="K16" s="8"/>
      <c r="L16" s="8"/>
    </row>
    <row r="17" spans="1:16" s="8" customFormat="1" ht="21" x14ac:dyDescent="0.35">
      <c r="A17" s="19"/>
      <c r="C17" s="20"/>
      <c r="H17" s="21"/>
    </row>
    <row r="18" spans="1:16" s="8" customFormat="1" ht="21" x14ac:dyDescent="0.35">
      <c r="A18" s="22"/>
      <c r="B18" s="22"/>
      <c r="C18" s="22"/>
      <c r="D18" s="42" t="s">
        <v>191</v>
      </c>
      <c r="E18" s="42"/>
      <c r="F18" s="42"/>
      <c r="G18" s="42"/>
      <c r="H18" s="22"/>
      <c r="I18" s="22"/>
      <c r="J18" s="22"/>
      <c r="K18" s="22"/>
      <c r="L18" s="22"/>
    </row>
    <row r="19" spans="1:16" s="8" customFormat="1" ht="21" x14ac:dyDescent="0.35">
      <c r="A19" s="19"/>
      <c r="C19" s="20"/>
      <c r="D19" s="7" t="s">
        <v>126</v>
      </c>
      <c r="E19" s="7" t="s">
        <v>127</v>
      </c>
      <c r="F19" s="47" t="s">
        <v>148</v>
      </c>
      <c r="G19" s="48"/>
      <c r="H19" s="21"/>
    </row>
    <row r="20" spans="1:16" s="8" customFormat="1" ht="21" x14ac:dyDescent="0.35">
      <c r="A20" s="19"/>
      <c r="C20" s="20"/>
      <c r="D20" s="23" t="s">
        <v>10</v>
      </c>
      <c r="E20" s="13">
        <v>0</v>
      </c>
      <c r="F20" s="49">
        <f>E20*405</f>
        <v>0</v>
      </c>
      <c r="G20" s="50"/>
      <c r="H20" s="21"/>
    </row>
    <row r="21" spans="1:16" s="21" customFormat="1" ht="21" x14ac:dyDescent="0.35">
      <c r="A21" s="19"/>
      <c r="B21" s="8"/>
      <c r="C21" s="20"/>
      <c r="D21" s="23" t="s">
        <v>9</v>
      </c>
      <c r="E21" s="13">
        <v>1</v>
      </c>
      <c r="F21" s="44">
        <f>E21*405</f>
        <v>405</v>
      </c>
      <c r="G21" s="44"/>
      <c r="I21" s="8"/>
      <c r="J21" s="8"/>
      <c r="K21" s="8"/>
      <c r="L21" s="8"/>
      <c r="M21" s="8"/>
      <c r="N21" s="8"/>
      <c r="O21" s="8"/>
      <c r="P21" s="8"/>
    </row>
    <row r="22" spans="1:16" s="21" customFormat="1" ht="21" x14ac:dyDescent="0.35">
      <c r="A22" s="19"/>
      <c r="B22" s="8"/>
      <c r="C22" s="20"/>
      <c r="D22" s="23" t="s">
        <v>83</v>
      </c>
      <c r="E22" s="13">
        <f>SUM(E20:E21)</f>
        <v>1</v>
      </c>
      <c r="F22" s="44">
        <f>SUM(F20:F21)</f>
        <v>405</v>
      </c>
      <c r="G22" s="44"/>
      <c r="I22" s="8"/>
      <c r="J22" s="8"/>
      <c r="K22" s="8"/>
      <c r="L22" s="8"/>
      <c r="M22" s="8"/>
      <c r="N22" s="8"/>
      <c r="O22" s="8"/>
      <c r="P22" s="8"/>
    </row>
    <row r="23" spans="1:16" s="8" customFormat="1" ht="21" x14ac:dyDescent="0.35">
      <c r="A23" s="19"/>
      <c r="C23" s="20"/>
      <c r="H23" s="21"/>
    </row>
    <row r="24" spans="1:16" s="8" customFormat="1" ht="21" x14ac:dyDescent="0.35">
      <c r="A24" s="19"/>
      <c r="C24" s="20"/>
      <c r="H24" s="21"/>
    </row>
    <row r="25" spans="1:16" s="8" customFormat="1" ht="21" x14ac:dyDescent="0.35">
      <c r="A25" s="46" t="s">
        <v>150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</row>
  </sheetData>
  <mergeCells count="31">
    <mergeCell ref="F19:G19"/>
    <mergeCell ref="F20:G20"/>
    <mergeCell ref="F21:G21"/>
    <mergeCell ref="F22:G22"/>
    <mergeCell ref="A25:L25"/>
    <mergeCell ref="D18:G18"/>
    <mergeCell ref="K2:K3"/>
    <mergeCell ref="L2:L3"/>
    <mergeCell ref="M2:M3"/>
    <mergeCell ref="A12:A13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L13"/>
    <mergeCell ref="M12:M13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7"/>
  <sheetViews>
    <sheetView zoomScale="90" zoomScaleNormal="90" workbookViewId="0">
      <selection activeCell="E20" sqref="E20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6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6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6" s="8" customFormat="1" ht="42" x14ac:dyDescent="0.35">
      <c r="A4" s="9">
        <v>1</v>
      </c>
      <c r="B4" s="28">
        <v>5</v>
      </c>
      <c r="C4" s="29" t="s">
        <v>46</v>
      </c>
      <c r="D4" s="30" t="s">
        <v>62</v>
      </c>
      <c r="E4" s="31" t="s">
        <v>195</v>
      </c>
      <c r="F4" s="28" t="s">
        <v>194</v>
      </c>
      <c r="G4" s="28" t="s">
        <v>10</v>
      </c>
      <c r="H4" s="12" t="s">
        <v>8</v>
      </c>
      <c r="I4" s="7"/>
      <c r="J4" s="9">
        <v>405</v>
      </c>
      <c r="K4" s="5"/>
      <c r="L4" s="5"/>
      <c r="M4" s="13"/>
    </row>
    <row r="5" spans="1:16" s="8" customFormat="1" ht="42" x14ac:dyDescent="0.35">
      <c r="A5" s="9">
        <v>2</v>
      </c>
      <c r="B5" s="25">
        <v>6</v>
      </c>
      <c r="C5" s="26" t="s">
        <v>196</v>
      </c>
      <c r="D5" s="27" t="s">
        <v>197</v>
      </c>
      <c r="E5" s="25" t="s">
        <v>198</v>
      </c>
      <c r="F5" s="25" t="s">
        <v>199</v>
      </c>
      <c r="G5" s="25" t="s">
        <v>9</v>
      </c>
      <c r="H5" s="12" t="s">
        <v>8</v>
      </c>
      <c r="I5" s="7"/>
      <c r="J5" s="9">
        <v>405</v>
      </c>
      <c r="K5" s="5"/>
      <c r="L5" s="5"/>
      <c r="M5" s="34" t="s">
        <v>200</v>
      </c>
    </row>
    <row r="6" spans="1:16" s="8" customFormat="1" ht="42" x14ac:dyDescent="0.35">
      <c r="A6" s="9">
        <v>3</v>
      </c>
      <c r="B6" s="28">
        <v>5</v>
      </c>
      <c r="C6" s="29" t="s">
        <v>45</v>
      </c>
      <c r="D6" s="30" t="s">
        <v>61</v>
      </c>
      <c r="E6" s="31" t="s">
        <v>202</v>
      </c>
      <c r="F6" s="28" t="s">
        <v>201</v>
      </c>
      <c r="G6" s="28" t="s">
        <v>9</v>
      </c>
      <c r="H6" s="12" t="s">
        <v>8</v>
      </c>
      <c r="I6" s="7"/>
      <c r="J6" s="9">
        <v>405</v>
      </c>
      <c r="K6" s="5"/>
      <c r="L6" s="5"/>
      <c r="M6" s="13"/>
    </row>
    <row r="7" spans="1:16" s="8" customFormat="1" ht="42" x14ac:dyDescent="0.35">
      <c r="A7" s="9">
        <v>4</v>
      </c>
      <c r="B7" s="25">
        <v>0</v>
      </c>
      <c r="C7" s="26" t="s">
        <v>31</v>
      </c>
      <c r="D7" s="25" t="s">
        <v>32</v>
      </c>
      <c r="E7" s="32" t="s">
        <v>204</v>
      </c>
      <c r="F7" s="25" t="s">
        <v>203</v>
      </c>
      <c r="G7" s="25" t="s">
        <v>10</v>
      </c>
      <c r="H7" s="12" t="s">
        <v>8</v>
      </c>
      <c r="I7" s="7"/>
      <c r="J7" s="9">
        <v>405</v>
      </c>
      <c r="K7" s="5"/>
      <c r="L7" s="5"/>
      <c r="M7" s="13"/>
    </row>
    <row r="8" spans="1:16" s="8" customFormat="1" ht="42" x14ac:dyDescent="0.35">
      <c r="A8" s="9">
        <v>5</v>
      </c>
      <c r="B8" s="28">
        <v>5</v>
      </c>
      <c r="C8" s="29" t="s">
        <v>82</v>
      </c>
      <c r="D8" s="30" t="s">
        <v>59</v>
      </c>
      <c r="E8" s="31" t="s">
        <v>206</v>
      </c>
      <c r="F8" s="28" t="s">
        <v>205</v>
      </c>
      <c r="G8" s="28" t="s">
        <v>10</v>
      </c>
      <c r="H8" s="12" t="s">
        <v>8</v>
      </c>
      <c r="I8" s="7"/>
      <c r="J8" s="9">
        <v>405</v>
      </c>
      <c r="K8" s="5"/>
      <c r="L8" s="5"/>
      <c r="M8" s="13"/>
    </row>
    <row r="9" spans="1:16" s="19" customFormat="1" ht="21" x14ac:dyDescent="0.35">
      <c r="B9" s="8"/>
      <c r="C9" s="20"/>
      <c r="D9" s="8"/>
      <c r="E9" s="8"/>
      <c r="F9" s="8"/>
      <c r="G9" s="8"/>
      <c r="H9" s="21"/>
      <c r="I9" s="8"/>
      <c r="J9" s="8"/>
      <c r="K9" s="8"/>
      <c r="L9" s="8"/>
    </row>
    <row r="10" spans="1:16" s="8" customFormat="1" ht="21" x14ac:dyDescent="0.35">
      <c r="A10" s="22"/>
      <c r="B10" s="22"/>
      <c r="C10" s="22"/>
      <c r="D10" s="42" t="s">
        <v>193</v>
      </c>
      <c r="E10" s="42"/>
      <c r="F10" s="42"/>
      <c r="G10" s="42"/>
      <c r="H10" s="22"/>
      <c r="I10" s="22"/>
      <c r="J10" s="22"/>
      <c r="K10" s="22"/>
      <c r="L10" s="22"/>
    </row>
    <row r="11" spans="1:16" s="8" customFormat="1" ht="21" x14ac:dyDescent="0.35">
      <c r="A11" s="19"/>
      <c r="C11" s="20"/>
      <c r="D11" s="7" t="s">
        <v>126</v>
      </c>
      <c r="E11" s="7" t="s">
        <v>127</v>
      </c>
      <c r="F11" s="43" t="s">
        <v>148</v>
      </c>
      <c r="G11" s="43"/>
      <c r="H11" s="21"/>
    </row>
    <row r="12" spans="1:16" s="8" customFormat="1" ht="21" x14ac:dyDescent="0.35">
      <c r="A12" s="19"/>
      <c r="C12" s="20"/>
      <c r="D12" s="23" t="s">
        <v>10</v>
      </c>
      <c r="E12" s="13">
        <v>3</v>
      </c>
      <c r="F12" s="44">
        <f>E12*405</f>
        <v>1215</v>
      </c>
      <c r="G12" s="44"/>
      <c r="H12" s="21"/>
    </row>
    <row r="13" spans="1:16" s="21" customFormat="1" ht="21" x14ac:dyDescent="0.35">
      <c r="A13" s="19"/>
      <c r="B13" s="8"/>
      <c r="C13" s="20"/>
      <c r="D13" s="23" t="s">
        <v>9</v>
      </c>
      <c r="E13" s="13">
        <v>2</v>
      </c>
      <c r="F13" s="44">
        <f>E13*405</f>
        <v>810</v>
      </c>
      <c r="G13" s="44"/>
      <c r="I13" s="8"/>
      <c r="J13" s="8"/>
      <c r="K13" s="8"/>
      <c r="L13" s="8"/>
      <c r="M13" s="8"/>
      <c r="N13" s="8"/>
      <c r="O13" s="8"/>
      <c r="P13" s="8"/>
    </row>
    <row r="14" spans="1:16" s="21" customFormat="1" ht="21" x14ac:dyDescent="0.35">
      <c r="A14" s="19"/>
      <c r="B14" s="8"/>
      <c r="C14" s="20"/>
      <c r="D14" s="23" t="s">
        <v>83</v>
      </c>
      <c r="E14" s="13">
        <f>SUM(E12:E13)</f>
        <v>5</v>
      </c>
      <c r="F14" s="44">
        <f>SUM(F12:F13)</f>
        <v>2025</v>
      </c>
      <c r="G14" s="44"/>
      <c r="I14" s="8"/>
      <c r="J14" s="8"/>
      <c r="K14" s="8"/>
      <c r="L14" s="8"/>
      <c r="M14" s="8"/>
      <c r="N14" s="8"/>
      <c r="O14" s="8"/>
      <c r="P14" s="8"/>
    </row>
    <row r="15" spans="1:16" s="8" customFormat="1" ht="21" x14ac:dyDescent="0.35">
      <c r="A15" s="19"/>
      <c r="C15" s="20"/>
      <c r="H15" s="21"/>
    </row>
    <row r="16" spans="1:16" s="8" customFormat="1" ht="21" x14ac:dyDescent="0.35">
      <c r="A16" s="19"/>
      <c r="C16" s="20"/>
      <c r="H16" s="21"/>
    </row>
    <row r="17" spans="1:12" s="8" customFormat="1" ht="21" x14ac:dyDescent="0.35">
      <c r="A17" s="46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</sheetData>
  <mergeCells count="19">
    <mergeCell ref="F13:G13"/>
    <mergeCell ref="F14:G14"/>
    <mergeCell ref="A17:L17"/>
    <mergeCell ref="K2:K3"/>
    <mergeCell ref="L2:L3"/>
    <mergeCell ref="M2:M3"/>
    <mergeCell ref="D10:G10"/>
    <mergeCell ref="F11:G11"/>
    <mergeCell ref="F12:G12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6"/>
  <sheetViews>
    <sheetView zoomScale="90" zoomScaleNormal="90" workbookViewId="0">
      <selection activeCell="G21" sqref="G21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6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6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6" s="8" customFormat="1" ht="42" x14ac:dyDescent="0.35">
      <c r="A4" s="9">
        <v>1</v>
      </c>
      <c r="B4" s="25">
        <v>4</v>
      </c>
      <c r="C4" s="26" t="s">
        <v>33</v>
      </c>
      <c r="D4" s="27" t="s">
        <v>54</v>
      </c>
      <c r="E4" s="25" t="s">
        <v>218</v>
      </c>
      <c r="F4" s="25" t="s">
        <v>215</v>
      </c>
      <c r="G4" s="25" t="s">
        <v>9</v>
      </c>
      <c r="H4" s="12" t="s">
        <v>8</v>
      </c>
      <c r="I4" s="7"/>
      <c r="J4" s="9">
        <v>405</v>
      </c>
      <c r="K4" s="5"/>
      <c r="L4" s="5"/>
      <c r="M4" s="10" t="s">
        <v>216</v>
      </c>
    </row>
    <row r="5" spans="1:16" s="8" customFormat="1" ht="42" x14ac:dyDescent="0.35">
      <c r="A5" s="9">
        <v>2</v>
      </c>
      <c r="B5" s="28">
        <v>4</v>
      </c>
      <c r="C5" s="29" t="s">
        <v>90</v>
      </c>
      <c r="D5" s="30" t="s">
        <v>100</v>
      </c>
      <c r="E5" s="28" t="s">
        <v>107</v>
      </c>
      <c r="F5" s="28" t="s">
        <v>217</v>
      </c>
      <c r="G5" s="28" t="s">
        <v>9</v>
      </c>
      <c r="H5" s="12" t="s">
        <v>8</v>
      </c>
      <c r="I5" s="7"/>
      <c r="J5" s="9">
        <v>405</v>
      </c>
      <c r="K5" s="5"/>
      <c r="L5" s="5"/>
      <c r="M5" s="10" t="s">
        <v>216</v>
      </c>
    </row>
    <row r="6" spans="1:16" s="8" customFormat="1" ht="42" x14ac:dyDescent="0.35">
      <c r="A6" s="9">
        <v>3</v>
      </c>
      <c r="B6" s="28">
        <v>4</v>
      </c>
      <c r="C6" s="29" t="s">
        <v>138</v>
      </c>
      <c r="D6" s="28" t="s">
        <v>139</v>
      </c>
      <c r="E6" s="28" t="s">
        <v>140</v>
      </c>
      <c r="F6" s="28" t="s">
        <v>219</v>
      </c>
      <c r="G6" s="28" t="s">
        <v>9</v>
      </c>
      <c r="H6" s="12" t="s">
        <v>8</v>
      </c>
      <c r="I6" s="7"/>
      <c r="J6" s="9">
        <v>405</v>
      </c>
      <c r="K6" s="5"/>
      <c r="L6" s="5"/>
      <c r="M6" s="10" t="s">
        <v>216</v>
      </c>
    </row>
    <row r="7" spans="1:16" s="8" customFormat="1" ht="42" x14ac:dyDescent="0.35">
      <c r="A7" s="9">
        <v>4</v>
      </c>
      <c r="B7" s="28">
        <v>10</v>
      </c>
      <c r="C7" s="29" t="s">
        <v>91</v>
      </c>
      <c r="D7" s="30" t="s">
        <v>101</v>
      </c>
      <c r="E7" s="28" t="s">
        <v>108</v>
      </c>
      <c r="F7" s="28" t="s">
        <v>220</v>
      </c>
      <c r="G7" s="28" t="s">
        <v>9</v>
      </c>
      <c r="H7" s="12" t="s">
        <v>8</v>
      </c>
      <c r="I7" s="7"/>
      <c r="J7" s="9">
        <v>405</v>
      </c>
      <c r="K7" s="5"/>
      <c r="L7" s="5"/>
      <c r="M7" s="10" t="s">
        <v>221</v>
      </c>
    </row>
    <row r="8" spans="1:16" s="19" customFormat="1" ht="21" x14ac:dyDescent="0.35">
      <c r="B8" s="8"/>
      <c r="C8" s="20"/>
      <c r="D8" s="8"/>
      <c r="E8" s="8"/>
      <c r="F8" s="8"/>
      <c r="G8" s="8"/>
      <c r="H8" s="21"/>
      <c r="I8" s="8"/>
      <c r="J8" s="8"/>
      <c r="K8" s="8"/>
      <c r="L8" s="8"/>
    </row>
    <row r="9" spans="1:16" s="8" customFormat="1" ht="21" x14ac:dyDescent="0.35">
      <c r="A9" s="22"/>
      <c r="B9" s="22"/>
      <c r="C9" s="22"/>
      <c r="D9" s="42" t="s">
        <v>222</v>
      </c>
      <c r="E9" s="42"/>
      <c r="F9" s="42"/>
      <c r="G9" s="42"/>
      <c r="H9" s="22"/>
      <c r="I9" s="22"/>
      <c r="J9" s="22"/>
      <c r="K9" s="22"/>
      <c r="L9" s="22"/>
    </row>
    <row r="10" spans="1:16" s="8" customFormat="1" ht="21" x14ac:dyDescent="0.35">
      <c r="A10" s="19"/>
      <c r="C10" s="20"/>
      <c r="D10" s="7" t="s">
        <v>126</v>
      </c>
      <c r="E10" s="7" t="s">
        <v>127</v>
      </c>
      <c r="F10" s="43" t="s">
        <v>148</v>
      </c>
      <c r="G10" s="43"/>
      <c r="H10" s="21"/>
    </row>
    <row r="11" spans="1:16" s="8" customFormat="1" ht="21" x14ac:dyDescent="0.35">
      <c r="A11" s="19"/>
      <c r="C11" s="20"/>
      <c r="D11" s="23" t="s">
        <v>10</v>
      </c>
      <c r="E11" s="13">
        <v>0</v>
      </c>
      <c r="F11" s="44">
        <f>E11*405</f>
        <v>0</v>
      </c>
      <c r="G11" s="44"/>
      <c r="H11" s="21"/>
    </row>
    <row r="12" spans="1:16" s="21" customFormat="1" ht="21" x14ac:dyDescent="0.35">
      <c r="A12" s="19"/>
      <c r="B12" s="8"/>
      <c r="C12" s="20"/>
      <c r="D12" s="23" t="s">
        <v>9</v>
      </c>
      <c r="E12" s="13">
        <v>4</v>
      </c>
      <c r="F12" s="44">
        <f>E12*405</f>
        <v>1620</v>
      </c>
      <c r="G12" s="44"/>
      <c r="I12" s="8"/>
      <c r="J12" s="8"/>
      <c r="K12" s="8"/>
      <c r="L12" s="8"/>
      <c r="M12" s="8"/>
      <c r="N12" s="8"/>
      <c r="O12" s="8"/>
      <c r="P12" s="8"/>
    </row>
    <row r="13" spans="1:16" s="21" customFormat="1" ht="21" x14ac:dyDescent="0.35">
      <c r="A13" s="19"/>
      <c r="B13" s="8"/>
      <c r="C13" s="20"/>
      <c r="D13" s="23" t="s">
        <v>83</v>
      </c>
      <c r="E13" s="13">
        <f>SUM(E11:E12)</f>
        <v>4</v>
      </c>
      <c r="F13" s="44">
        <f>SUM(F11:F12)</f>
        <v>1620</v>
      </c>
      <c r="G13" s="44"/>
      <c r="I13" s="8"/>
      <c r="J13" s="8"/>
      <c r="K13" s="8"/>
      <c r="L13" s="8"/>
      <c r="M13" s="8"/>
      <c r="N13" s="8"/>
      <c r="O13" s="8"/>
      <c r="P13" s="8"/>
    </row>
    <row r="14" spans="1:16" s="8" customFormat="1" ht="21" x14ac:dyDescent="0.35">
      <c r="A14" s="19"/>
      <c r="C14" s="20"/>
      <c r="H14" s="21"/>
    </row>
    <row r="15" spans="1:16" s="8" customFormat="1" ht="21" x14ac:dyDescent="0.35">
      <c r="A15" s="19"/>
      <c r="C15" s="20"/>
      <c r="H15" s="21"/>
    </row>
    <row r="16" spans="1:16" s="8" customFormat="1" ht="21" x14ac:dyDescent="0.35">
      <c r="A16" s="46" t="s">
        <v>150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</row>
  </sheetData>
  <mergeCells count="19">
    <mergeCell ref="F12:G12"/>
    <mergeCell ref="F13:G13"/>
    <mergeCell ref="A16:L16"/>
    <mergeCell ref="K2:K3"/>
    <mergeCell ref="L2:L3"/>
    <mergeCell ref="M2:M3"/>
    <mergeCell ref="D9:G9"/>
    <mergeCell ref="F10:G10"/>
    <mergeCell ref="F11:G11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4"/>
  <sheetViews>
    <sheetView zoomScale="90" zoomScaleNormal="90" workbookViewId="0">
      <selection activeCell="F18" sqref="F18:G18"/>
    </sheetView>
  </sheetViews>
  <sheetFormatPr defaultRowHeight="17.25" x14ac:dyDescent="0.3"/>
  <cols>
    <col min="1" max="1" width="6" style="2" customWidth="1"/>
    <col min="2" max="2" width="10" style="1" customWidth="1"/>
    <col min="3" max="3" width="11.875" style="4" customWidth="1"/>
    <col min="4" max="4" width="16.5" style="1" bestFit="1" customWidth="1"/>
    <col min="5" max="5" width="14.375" style="1" customWidth="1"/>
    <col min="6" max="6" width="10" style="1" customWidth="1"/>
    <col min="7" max="7" width="6.875" style="1" bestFit="1" customWidth="1"/>
    <col min="8" max="8" width="7" style="3" customWidth="1"/>
    <col min="9" max="9" width="7" style="1" customWidth="1"/>
    <col min="10" max="10" width="7.375" style="1" customWidth="1"/>
    <col min="11" max="11" width="8.375" style="1" customWidth="1"/>
    <col min="12" max="12" width="14.625" style="1" customWidth="1"/>
    <col min="13" max="13" width="12.75" style="1" customWidth="1"/>
    <col min="14" max="16384" width="9" style="1"/>
  </cols>
  <sheetData>
    <row r="1" spans="1:13" ht="38.25" customHeight="1" x14ac:dyDescent="0.3">
      <c r="A1" s="45" t="s">
        <v>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6" customFormat="1" ht="50.25" customHeight="1" x14ac:dyDescent="0.35">
      <c r="A2" s="41" t="s">
        <v>0</v>
      </c>
      <c r="B2" s="41" t="s">
        <v>7</v>
      </c>
      <c r="C2" s="41" t="s">
        <v>1</v>
      </c>
      <c r="D2" s="41" t="s">
        <v>2</v>
      </c>
      <c r="E2" s="41" t="s">
        <v>3</v>
      </c>
      <c r="F2" s="41" t="s">
        <v>143</v>
      </c>
      <c r="G2" s="41" t="s">
        <v>11</v>
      </c>
      <c r="H2" s="41" t="s">
        <v>4</v>
      </c>
      <c r="I2" s="41"/>
      <c r="J2" s="41" t="s">
        <v>12</v>
      </c>
      <c r="K2" s="41" t="s">
        <v>13</v>
      </c>
      <c r="L2" s="41" t="s">
        <v>141</v>
      </c>
      <c r="M2" s="41" t="s">
        <v>142</v>
      </c>
    </row>
    <row r="3" spans="1:13" s="8" customFormat="1" ht="27.75" customHeight="1" x14ac:dyDescent="0.35">
      <c r="A3" s="41"/>
      <c r="B3" s="41"/>
      <c r="C3" s="41"/>
      <c r="D3" s="41"/>
      <c r="E3" s="41"/>
      <c r="F3" s="41"/>
      <c r="G3" s="41"/>
      <c r="H3" s="7" t="s">
        <v>5</v>
      </c>
      <c r="I3" s="7" t="s">
        <v>6</v>
      </c>
      <c r="J3" s="41"/>
      <c r="K3" s="41"/>
      <c r="L3" s="41"/>
      <c r="M3" s="41"/>
    </row>
    <row r="4" spans="1:13" s="8" customFormat="1" ht="42" x14ac:dyDescent="0.35">
      <c r="A4" s="24">
        <v>1</v>
      </c>
      <c r="B4" s="38">
        <v>2</v>
      </c>
      <c r="C4" s="39" t="s">
        <v>228</v>
      </c>
      <c r="D4" s="40" t="s">
        <v>73</v>
      </c>
      <c r="E4" s="38" t="s">
        <v>40</v>
      </c>
      <c r="F4" s="38" t="s">
        <v>230</v>
      </c>
      <c r="G4" s="38" t="s">
        <v>9</v>
      </c>
      <c r="H4" s="12" t="s">
        <v>8</v>
      </c>
      <c r="I4" s="7"/>
      <c r="J4" s="9">
        <v>405</v>
      </c>
      <c r="K4" s="5"/>
      <c r="L4" s="5"/>
      <c r="M4" s="9" t="s">
        <v>229</v>
      </c>
    </row>
    <row r="5" spans="1:13" s="8" customFormat="1" ht="42" x14ac:dyDescent="0.35">
      <c r="A5" s="24">
        <v>2</v>
      </c>
      <c r="B5" s="25">
        <v>4</v>
      </c>
      <c r="C5" s="26" t="s">
        <v>81</v>
      </c>
      <c r="D5" s="27" t="s">
        <v>68</v>
      </c>
      <c r="E5" s="25" t="s">
        <v>37</v>
      </c>
      <c r="F5" s="25" t="s">
        <v>231</v>
      </c>
      <c r="G5" s="38" t="s">
        <v>9</v>
      </c>
      <c r="H5" s="12" t="s">
        <v>8</v>
      </c>
      <c r="I5" s="7"/>
      <c r="J5" s="9">
        <v>405</v>
      </c>
      <c r="K5" s="5"/>
      <c r="L5" s="5"/>
      <c r="M5" s="10"/>
    </row>
    <row r="6" spans="1:13" s="8" customFormat="1" ht="42" x14ac:dyDescent="0.35">
      <c r="A6" s="24">
        <v>3</v>
      </c>
      <c r="B6" s="25">
        <v>4</v>
      </c>
      <c r="C6" s="26" t="s">
        <v>232</v>
      </c>
      <c r="D6" s="27" t="s">
        <v>67</v>
      </c>
      <c r="E6" s="25" t="s">
        <v>36</v>
      </c>
      <c r="F6" s="25" t="s">
        <v>233</v>
      </c>
      <c r="G6" s="25" t="s">
        <v>10</v>
      </c>
      <c r="H6" s="12" t="s">
        <v>8</v>
      </c>
      <c r="I6" s="7"/>
      <c r="J6" s="9">
        <v>405</v>
      </c>
      <c r="K6" s="5"/>
      <c r="L6" s="5"/>
      <c r="M6" s="10" t="s">
        <v>234</v>
      </c>
    </row>
    <row r="7" spans="1:13" s="8" customFormat="1" ht="42" x14ac:dyDescent="0.35">
      <c r="A7" s="24">
        <v>4</v>
      </c>
      <c r="B7" s="25">
        <v>6</v>
      </c>
      <c r="C7" s="26" t="s">
        <v>41</v>
      </c>
      <c r="D7" s="27" t="s">
        <v>74</v>
      </c>
      <c r="E7" s="25" t="s">
        <v>42</v>
      </c>
      <c r="F7" s="25" t="s">
        <v>235</v>
      </c>
      <c r="G7" s="25" t="s">
        <v>9</v>
      </c>
      <c r="H7" s="12" t="s">
        <v>8</v>
      </c>
      <c r="I7" s="7"/>
      <c r="J7" s="9">
        <v>405</v>
      </c>
      <c r="K7" s="5"/>
      <c r="L7" s="5"/>
      <c r="M7" s="10" t="s">
        <v>234</v>
      </c>
    </row>
    <row r="8" spans="1:13" s="8" customFormat="1" ht="42" x14ac:dyDescent="0.35">
      <c r="A8" s="24">
        <v>5</v>
      </c>
      <c r="B8" s="25">
        <v>0</v>
      </c>
      <c r="C8" s="26" t="s">
        <v>38</v>
      </c>
      <c r="D8" s="27" t="s">
        <v>70</v>
      </c>
      <c r="E8" s="24" t="s">
        <v>237</v>
      </c>
      <c r="F8" s="25" t="s">
        <v>236</v>
      </c>
      <c r="G8" s="25" t="s">
        <v>10</v>
      </c>
      <c r="H8" s="12" t="s">
        <v>8</v>
      </c>
      <c r="I8" s="7"/>
      <c r="J8" s="9">
        <v>405</v>
      </c>
      <c r="K8" s="5"/>
      <c r="L8" s="5"/>
      <c r="M8" s="9" t="s">
        <v>238</v>
      </c>
    </row>
    <row r="9" spans="1:13" s="8" customFormat="1" ht="42" x14ac:dyDescent="0.35">
      <c r="A9" s="24">
        <v>6</v>
      </c>
      <c r="B9" s="25">
        <v>2</v>
      </c>
      <c r="C9" s="26" t="s">
        <v>48</v>
      </c>
      <c r="D9" s="27" t="s">
        <v>69</v>
      </c>
      <c r="E9" s="32" t="s">
        <v>241</v>
      </c>
      <c r="F9" s="28" t="s">
        <v>239</v>
      </c>
      <c r="G9" s="28" t="s">
        <v>9</v>
      </c>
      <c r="H9" s="12" t="s">
        <v>8</v>
      </c>
      <c r="I9" s="7"/>
      <c r="J9" s="9">
        <v>405</v>
      </c>
      <c r="K9" s="5"/>
      <c r="L9" s="5"/>
      <c r="M9" s="9" t="s">
        <v>240</v>
      </c>
    </row>
    <row r="10" spans="1:13" s="8" customFormat="1" ht="42" x14ac:dyDescent="0.35">
      <c r="A10" s="24">
        <v>7</v>
      </c>
      <c r="B10" s="25">
        <v>4</v>
      </c>
      <c r="C10" s="26" t="s">
        <v>20</v>
      </c>
      <c r="D10" s="25" t="s">
        <v>21</v>
      </c>
      <c r="E10" s="24" t="s">
        <v>244</v>
      </c>
      <c r="F10" s="25" t="s">
        <v>242</v>
      </c>
      <c r="G10" s="25" t="s">
        <v>10</v>
      </c>
      <c r="H10" s="12" t="s">
        <v>8</v>
      </c>
      <c r="I10" s="7"/>
      <c r="J10" s="9">
        <v>405</v>
      </c>
      <c r="K10" s="5"/>
      <c r="L10" s="5"/>
      <c r="M10" s="9" t="s">
        <v>243</v>
      </c>
    </row>
    <row r="11" spans="1:13" s="8" customFormat="1" ht="42" x14ac:dyDescent="0.35">
      <c r="A11" s="24">
        <v>8</v>
      </c>
      <c r="B11" s="25">
        <v>9</v>
      </c>
      <c r="C11" s="26" t="s">
        <v>39</v>
      </c>
      <c r="D11" s="27" t="s">
        <v>71</v>
      </c>
      <c r="E11" s="32" t="s">
        <v>247</v>
      </c>
      <c r="F11" s="25" t="s">
        <v>245</v>
      </c>
      <c r="G11" s="25" t="s">
        <v>10</v>
      </c>
      <c r="H11" s="12" t="s">
        <v>8</v>
      </c>
      <c r="I11" s="7"/>
      <c r="J11" s="9">
        <v>405</v>
      </c>
      <c r="K11" s="5"/>
      <c r="L11" s="5"/>
      <c r="M11" s="10" t="s">
        <v>246</v>
      </c>
    </row>
    <row r="12" spans="1:13" s="8" customFormat="1" ht="42" x14ac:dyDescent="0.35">
      <c r="A12" s="24">
        <v>9</v>
      </c>
      <c r="B12" s="28">
        <v>4</v>
      </c>
      <c r="C12" s="29" t="s">
        <v>249</v>
      </c>
      <c r="D12" s="30" t="s">
        <v>78</v>
      </c>
      <c r="E12" s="28" t="s">
        <v>44</v>
      </c>
      <c r="F12" s="28" t="s">
        <v>248</v>
      </c>
      <c r="G12" s="28" t="s">
        <v>9</v>
      </c>
      <c r="H12" s="12" t="s">
        <v>8</v>
      </c>
      <c r="I12" s="7"/>
      <c r="J12" s="9">
        <v>405</v>
      </c>
      <c r="K12" s="5"/>
      <c r="L12" s="5"/>
      <c r="M12" s="10" t="s">
        <v>250</v>
      </c>
    </row>
    <row r="13" spans="1:13" s="19" customFormat="1" ht="21" x14ac:dyDescent="0.35">
      <c r="B13" s="8"/>
      <c r="C13" s="20"/>
      <c r="D13" s="8"/>
      <c r="E13" s="8"/>
      <c r="F13" s="8"/>
      <c r="G13" s="8"/>
      <c r="H13" s="21"/>
      <c r="I13" s="8"/>
      <c r="J13" s="8"/>
      <c r="K13" s="8"/>
      <c r="L13" s="8"/>
    </row>
    <row r="14" spans="1:13" s="19" customFormat="1" ht="21" x14ac:dyDescent="0.35">
      <c r="B14" s="8"/>
      <c r="C14" s="20"/>
      <c r="D14" s="8"/>
      <c r="E14" s="8"/>
      <c r="F14" s="8"/>
      <c r="G14" s="8"/>
      <c r="H14" s="21"/>
      <c r="I14" s="8"/>
      <c r="J14" s="8"/>
      <c r="K14" s="8"/>
      <c r="L14" s="8"/>
    </row>
    <row r="15" spans="1:13" s="19" customFormat="1" ht="21" x14ac:dyDescent="0.35">
      <c r="B15" s="8"/>
      <c r="C15" s="20"/>
      <c r="D15" s="8"/>
      <c r="E15" s="8"/>
      <c r="F15" s="8"/>
      <c r="G15" s="8"/>
      <c r="H15" s="21"/>
      <c r="I15" s="8"/>
      <c r="J15" s="8"/>
      <c r="K15" s="8"/>
      <c r="L15" s="8"/>
    </row>
    <row r="16" spans="1:13" s="8" customFormat="1" ht="21" x14ac:dyDescent="0.35">
      <c r="A16" s="19"/>
      <c r="C16" s="20"/>
      <c r="H16" s="21"/>
    </row>
    <row r="17" spans="1:16" s="8" customFormat="1" ht="21" x14ac:dyDescent="0.35">
      <c r="A17" s="22"/>
      <c r="B17" s="22"/>
      <c r="C17" s="22"/>
      <c r="D17" s="42" t="s">
        <v>227</v>
      </c>
      <c r="E17" s="42"/>
      <c r="F17" s="42"/>
      <c r="G17" s="42"/>
      <c r="H17" s="22"/>
      <c r="I17" s="22"/>
      <c r="J17" s="22"/>
      <c r="K17" s="22"/>
      <c r="L17" s="22"/>
    </row>
    <row r="18" spans="1:16" s="8" customFormat="1" ht="21" x14ac:dyDescent="0.35">
      <c r="A18" s="19"/>
      <c r="C18" s="20"/>
      <c r="D18" s="7" t="s">
        <v>126</v>
      </c>
      <c r="E18" s="7" t="s">
        <v>127</v>
      </c>
      <c r="F18" s="47" t="s">
        <v>148</v>
      </c>
      <c r="G18" s="48"/>
      <c r="H18" s="21"/>
    </row>
    <row r="19" spans="1:16" s="8" customFormat="1" ht="21" x14ac:dyDescent="0.35">
      <c r="A19" s="19"/>
      <c r="C19" s="20"/>
      <c r="D19" s="23" t="s">
        <v>10</v>
      </c>
      <c r="E19" s="13">
        <v>4</v>
      </c>
      <c r="F19" s="49">
        <f>E19*405</f>
        <v>1620</v>
      </c>
      <c r="G19" s="50"/>
      <c r="H19" s="21"/>
    </row>
    <row r="20" spans="1:16" s="21" customFormat="1" ht="21" x14ac:dyDescent="0.35">
      <c r="A20" s="19"/>
      <c r="B20" s="8"/>
      <c r="C20" s="20"/>
      <c r="D20" s="23" t="s">
        <v>9</v>
      </c>
      <c r="E20" s="13">
        <v>5</v>
      </c>
      <c r="F20" s="44">
        <f>E20*405</f>
        <v>2025</v>
      </c>
      <c r="G20" s="44"/>
      <c r="I20" s="8"/>
      <c r="J20" s="8"/>
      <c r="K20" s="8"/>
      <c r="L20" s="8"/>
      <c r="M20" s="8"/>
      <c r="N20" s="8"/>
      <c r="O20" s="8"/>
      <c r="P20" s="8"/>
    </row>
    <row r="21" spans="1:16" s="21" customFormat="1" ht="21" x14ac:dyDescent="0.35">
      <c r="A21" s="19"/>
      <c r="B21" s="8"/>
      <c r="C21" s="20"/>
      <c r="D21" s="23" t="s">
        <v>83</v>
      </c>
      <c r="E21" s="13">
        <f>SUM(E19:E20)</f>
        <v>9</v>
      </c>
      <c r="F21" s="44">
        <f>SUM(F19:F20)</f>
        <v>3645</v>
      </c>
      <c r="G21" s="44"/>
      <c r="I21" s="8"/>
      <c r="J21" s="8"/>
      <c r="K21" s="8"/>
      <c r="L21" s="8"/>
      <c r="M21" s="8"/>
      <c r="N21" s="8"/>
      <c r="O21" s="8"/>
      <c r="P21" s="8"/>
    </row>
    <row r="22" spans="1:16" s="8" customFormat="1" ht="21" x14ac:dyDescent="0.35">
      <c r="A22" s="19"/>
      <c r="C22" s="20"/>
      <c r="H22" s="21"/>
    </row>
    <row r="23" spans="1:16" s="8" customFormat="1" ht="21" x14ac:dyDescent="0.35">
      <c r="A23" s="19"/>
      <c r="C23" s="20"/>
      <c r="H23" s="21"/>
    </row>
    <row r="24" spans="1:16" s="8" customFormat="1" ht="21" x14ac:dyDescent="0.35">
      <c r="A24" s="46" t="s">
        <v>150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</row>
  </sheetData>
  <mergeCells count="19">
    <mergeCell ref="F20:G20"/>
    <mergeCell ref="F21:G21"/>
    <mergeCell ref="A24:L24"/>
    <mergeCell ref="K2:K3"/>
    <mergeCell ref="L2:L3"/>
    <mergeCell ref="M2:M3"/>
    <mergeCell ref="D17:G17"/>
    <mergeCell ref="F18:G18"/>
    <mergeCell ref="F19:G19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ageMargins left="0.23" right="0.28000000000000003" top="0.47244094488188981" bottom="0.3937007874015748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11</vt:i4>
      </vt:variant>
    </vt:vector>
  </HeadingPairs>
  <TitlesOfParts>
    <vt:vector size="11" baseType="lpstr">
      <vt:lpstr>ม.1</vt:lpstr>
      <vt:lpstr>ม.2</vt:lpstr>
      <vt:lpstr>ม.3</vt:lpstr>
      <vt:lpstr>ม.4</vt:lpstr>
      <vt:lpstr>ม.5</vt:lpstr>
      <vt:lpstr>ม.6</vt:lpstr>
      <vt:lpstr>ม.7</vt:lpstr>
      <vt:lpstr>ม.8</vt:lpstr>
      <vt:lpstr>ม.9</vt:lpstr>
      <vt:lpstr>ม.10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2023-10-03T01:58:38Z</cp:lastPrinted>
  <dcterms:created xsi:type="dcterms:W3CDTF">2023-03-03T06:47:30Z</dcterms:created>
  <dcterms:modified xsi:type="dcterms:W3CDTF">2024-06-25T03:55:17Z</dcterms:modified>
</cp:coreProperties>
</file>